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14-04\2ALTOTONGA\"/>
    </mc:Choice>
  </mc:AlternateContent>
  <xr:revisionPtr revIDLastSave="0" documentId="13_ncr:1_{B3B8FF7C-C6A1-4EAA-B38D-698DA7D0D9C6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16" i="8" l="1"/>
  <c r="D15" i="8"/>
  <c r="D14" i="8"/>
  <c r="D13" i="8"/>
  <c r="D12" i="8"/>
  <c r="D11" i="8"/>
  <c r="D10" i="8"/>
  <c r="D9" i="8"/>
  <c r="D8" i="8"/>
  <c r="D7" i="8"/>
  <c r="D6" i="8"/>
  <c r="D5" i="8"/>
  <c r="D4" i="8"/>
  <c r="C16" i="8"/>
  <c r="C15" i="8"/>
  <c r="C14" i="8"/>
  <c r="C13" i="8"/>
  <c r="C12" i="8"/>
  <c r="C11" i="8"/>
  <c r="C10" i="8"/>
  <c r="C9" i="8"/>
  <c r="C8" i="8"/>
  <c r="C7" i="8"/>
  <c r="C6" i="8"/>
  <c r="C5" i="8"/>
  <c r="C4" i="8"/>
</calcChain>
</file>

<file path=xl/sharedStrings.xml><?xml version="1.0" encoding="utf-8"?>
<sst xmlns="http://schemas.openxmlformats.org/spreadsheetml/2006/main" count="654" uniqueCount="277">
  <si>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</si>
  <si>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</si>
  <si>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</si>
  <si>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</si>
  <si>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</si>
  <si>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</si>
  <si>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</si>
  <si>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</si>
  <si>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</si>
  <si>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</si>
  <si>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</si>
  <si>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</si>
  <si>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</si>
  <si>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</si>
  <si>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</si>
  <si>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</si>
  <si>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</si>
  <si>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</si>
  <si>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</si>
  <si>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</si>
  <si>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</si>
  <si>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</si>
  <si>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</si>
  <si>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</si>
  <si>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</si>
  <si>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</si>
  <si>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</si>
  <si>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</si>
  <si>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</si>
  <si>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</si>
  <si>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</si>
  <si>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</si>
  <si>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</si>
  <si>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</si>
  <si>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</si>
  <si>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</si>
  <si>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</si>
  <si>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</si>
  <si>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</si>
  <si>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</si>
  <si>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</si>
  <si>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</si>
  <si>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</si>
  <si>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</si>
  <si>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</si>
  <si>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</si>
  <si>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</si>
  <si>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</si>
  <si>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</si>
  <si>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</si>
  <si>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</si>
  <si>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</si>
  <si>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</si>
  <si>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</si>
  <si>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</si>
  <si>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</si>
  <si>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</si>
  <si>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</si>
  <si>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</si>
  <si>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</si>
  <si>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</si>
  <si>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</si>
  <si>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</si>
  <si>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</si>
  <si>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</si>
  <si>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</si>
  <si>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</si>
  <si>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</si>
  <si>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</si>
  <si>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</si>
  <si>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</si>
  <si>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</si>
  <si>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</si>
  <si>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</si>
  <si>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</si>
  <si>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</si>
  <si>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</si>
  <si>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</si>
  <si>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</si>
  <si>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</si>
  <si>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</si>
  <si>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</si>
  <si>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</si>
  <si>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</si>
  <si>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</si>
  <si>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</si>
  <si>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</si>
  <si>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</si>
  <si>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</si>
  <si>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</si>
  <si>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</si>
  <si>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</si>
  <si>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</si>
  <si>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</si>
  <si>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</si>
  <si>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</si>
  <si>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</si>
  <si>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</si>
  <si>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</si>
  <si>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</si>
  <si>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</si>
  <si>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</si>
  <si>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</si>
  <si>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</si>
  <si>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</si>
  <si>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</si>
  <si>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</si>
  <si>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</si>
  <si>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</si>
  <si>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</si>
  <si>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</si>
  <si>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</si>
  <si>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</si>
  <si>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</si>
  <si>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</si>
  <si>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</si>
  <si>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</si>
  <si>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</si>
  <si>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</si>
  <si>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</si>
  <si>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</si>
  <si>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</si>
  <si>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</si>
  <si>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</si>
  <si>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</si>
  <si>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</si>
  <si>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</si>
  <si>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</si>
  <si>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</si>
  <si>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</si>
  <si>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</si>
  <si>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</si>
  <si>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</si>
  <si>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</si>
  <si>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</si>
  <si>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</si>
  <si>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</si>
  <si>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</si>
  <si>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</si>
  <si>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</si>
  <si>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</si>
  <si>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</si>
  <si>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</si>
  <si>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</si>
  <si>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</si>
  <si>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</si>
  <si>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</si>
  <si>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</si>
  <si>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</si>
  <si>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</si>
  <si>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</si>
  <si>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</si>
  <si>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</si>
  <si>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</si>
  <si>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</si>
  <si>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</si>
  <si>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</si>
  <si>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</si>
  <si>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</si>
  <si>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</si>
  <si>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</si>
  <si>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</si>
  <si>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</si>
  <si>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</si>
  <si>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</si>
  <si>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</si>
  <si>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</si>
  <si>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</si>
  <si>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</si>
  <si>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</si>
  <si>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</si>
  <si>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</si>
  <si>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</si>
  <si>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</si>
  <si>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</si>
  <si>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</si>
  <si>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</si>
  <si>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</si>
  <si>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</si>
  <si>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</si>
  <si>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</si>
  <si>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</si>
  <si>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</si>
  <si>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</si>
  <si>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</si>
  <si>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</si>
  <si>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</si>
  <si>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</si>
  <si>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</si>
  <si>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</si>
  <si>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</si>
  <si>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</si>
  <si>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</si>
  <si>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</si>
  <si>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</si>
  <si>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</si>
  <si>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</si>
  <si>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</si>
  <si>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</si>
  <si>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</si>
  <si>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</si>
  <si>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</si>
  <si>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</si>
  <si>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</si>
  <si>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</si>
  <si>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</si>
  <si>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</si>
  <si>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</si>
  <si>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</si>
  <si>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</si>
  <si>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</si>
  <si>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</si>
  <si>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</si>
  <si>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</si>
  <si>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</si>
  <si>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</si>
  <si>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Luis Alberto</t>
  </si>
  <si>
    <t>Bandala</t>
  </si>
  <si>
    <t>Saldaña</t>
  </si>
  <si>
    <t>MXN</t>
  </si>
  <si>
    <t>Comercial Administrativa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</si>
  <si>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</si>
  <si>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</si>
  <si>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</si>
  <si>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</si>
  <si>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</si>
  <si>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</si>
  <si>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</si>
  <si>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</si>
  <si>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</si>
  <si>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</si>
  <si>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</si>
  <si>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</si>
  <si>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</si>
  <si>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</si>
  <si>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</si>
  <si>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</si>
  <si>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</si>
  <si>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</si>
  <si>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</si>
  <si>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</si>
  <si>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</si>
  <si>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</si>
  <si>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</si>
  <si>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</si>
  <si>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</si>
  <si>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</si>
  <si>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</si>
  <si>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</si>
  <si>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</si>
  <si>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</si>
  <si>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</si>
  <si>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</si>
  <si>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</si>
  <si>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</si>
  <si>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</si>
  <si>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</si>
  <si>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</si>
  <si>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</si>
  <si>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</si>
  <si>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</si>
  <si>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</si>
  <si>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Departamento Vigilancia</t>
  </si>
  <si>
    <t>Agustin|</t>
  </si>
  <si>
    <t>Ingresos</t>
  </si>
  <si>
    <t>Quincenal</t>
  </si>
  <si>
    <t>Prima Vacacional</t>
  </si>
  <si>
    <t>Peso</t>
  </si>
  <si>
    <t>Semestral</t>
  </si>
  <si>
    <t>Vigilante</t>
  </si>
  <si>
    <t>Oficina Operadora Altotonga, 4to  trimestre 2022</t>
  </si>
  <si>
    <t>retroactivo</t>
  </si>
  <si>
    <t>anual</t>
  </si>
  <si>
    <t>peso</t>
  </si>
  <si>
    <t>unica</t>
  </si>
  <si>
    <t>Estimulo por Mod. Administrativa</t>
  </si>
  <si>
    <t>Aguinaldo I y Aguinaldo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</si>
</sst>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9" t="s">
        <v>67</v>
      </c>
      <c r="T7" s="2" t="s">
        <v>68</v>
      </c>
      <c r="U7" s="9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9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84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27023.9</v>
      </c>
      <c r="N8" t="s">
        <v>219</v>
      </c>
      <c r="O8">
        <v>21274.01</v>
      </c>
      <c r="P8" t="s">
        <v>219</v>
      </c>
      <c r="Q8">
        <v>1</v>
      </c>
      <c r="R8">
        <v>1</v>
      </c>
      <c r="S8" s="8">
        <v>1</v>
      </c>
      <c r="T8">
        <v>1</v>
      </c>
      <c r="U8" s="10">
        <v>1</v>
      </c>
      <c r="V8" s="7">
        <v>1</v>
      </c>
      <c r="W8">
        <v>1</v>
      </c>
      <c r="X8">
        <v>1</v>
      </c>
      <c r="Y8">
        <v>1</v>
      </c>
      <c r="Z8" s="8">
        <v>1</v>
      </c>
      <c r="AA8">
        <v>1</v>
      </c>
      <c r="AB8">
        <v>1</v>
      </c>
      <c r="AC8">
        <v>1</v>
      </c>
      <c r="AD8" t="s">
        <v>220</v>
      </c>
      <c r="AE8" s="4">
        <v>44956</v>
      </c>
      <c r="AF8" s="4">
        <v>44926</v>
      </c>
      <c r="AG8" t="s">
        <v>270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13572.42</v>
      </c>
      <c r="N9" t="s">
        <v>219</v>
      </c>
      <c r="O9">
        <v>8172.01</v>
      </c>
      <c r="P9" t="s">
        <v>219</v>
      </c>
      <c r="Q9">
        <v>2</v>
      </c>
      <c r="R9">
        <v>1</v>
      </c>
      <c r="S9" s="8">
        <v>2</v>
      </c>
      <c r="T9" s="5">
        <v>1</v>
      </c>
      <c r="U9" s="10">
        <v>2</v>
      </c>
      <c r="V9" s="7">
        <v>2</v>
      </c>
      <c r="W9">
        <v>1</v>
      </c>
      <c r="X9">
        <v>1</v>
      </c>
      <c r="Y9">
        <v>1</v>
      </c>
      <c r="Z9" s="8">
        <v>2</v>
      </c>
      <c r="AA9">
        <v>1</v>
      </c>
      <c r="AB9">
        <v>1</v>
      </c>
      <c r="AC9">
        <v>1</v>
      </c>
      <c r="AD9" t="s">
        <v>220</v>
      </c>
      <c r="AE9" s="4">
        <v>44956</v>
      </c>
      <c r="AF9" s="4">
        <v>44926</v>
      </c>
      <c r="AG9" s="8" t="s">
        <v>270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3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225</v>
      </c>
      <c r="L10" t="s">
        <v>93</v>
      </c>
      <c r="M10">
        <v>13277.99</v>
      </c>
      <c r="N10" t="s">
        <v>219</v>
      </c>
      <c r="O10">
        <v>9444.7999999999993</v>
      </c>
      <c r="P10" t="s">
        <v>219</v>
      </c>
      <c r="Q10">
        <v>2</v>
      </c>
      <c r="R10">
        <v>1</v>
      </c>
      <c r="S10" s="8">
        <v>3</v>
      </c>
      <c r="T10" s="5">
        <v>1</v>
      </c>
      <c r="U10" s="10">
        <v>3</v>
      </c>
      <c r="V10" s="7">
        <v>2</v>
      </c>
      <c r="W10">
        <v>1</v>
      </c>
      <c r="X10">
        <v>1</v>
      </c>
      <c r="Y10">
        <v>1</v>
      </c>
      <c r="Z10" s="8">
        <v>2</v>
      </c>
      <c r="AA10">
        <v>1</v>
      </c>
      <c r="AB10">
        <v>1</v>
      </c>
      <c r="AC10">
        <v>1</v>
      </c>
      <c r="AD10" t="s">
        <v>220</v>
      </c>
      <c r="AE10" s="4">
        <v>44956</v>
      </c>
      <c r="AF10" s="4">
        <v>44926</v>
      </c>
      <c r="AG10" s="8" t="s">
        <v>270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13446.42</v>
      </c>
      <c r="N11" t="s">
        <v>219</v>
      </c>
      <c r="O11">
        <v>9621.51</v>
      </c>
      <c r="P11" t="s">
        <v>219</v>
      </c>
      <c r="Q11">
        <v>2</v>
      </c>
      <c r="R11">
        <v>1</v>
      </c>
      <c r="S11" s="8">
        <v>4</v>
      </c>
      <c r="T11" s="5">
        <v>1</v>
      </c>
      <c r="U11" s="10">
        <v>4</v>
      </c>
      <c r="V11" s="7">
        <v>2</v>
      </c>
      <c r="W11">
        <v>1</v>
      </c>
      <c r="X11">
        <v>1</v>
      </c>
      <c r="Y11">
        <v>1</v>
      </c>
      <c r="Z11" s="8">
        <v>2</v>
      </c>
      <c r="AA11">
        <v>1</v>
      </c>
      <c r="AB11">
        <v>1</v>
      </c>
      <c r="AC11">
        <v>1</v>
      </c>
      <c r="AD11" t="s">
        <v>220</v>
      </c>
      <c r="AE11" s="4">
        <v>44956</v>
      </c>
      <c r="AF11" s="4">
        <v>44926</v>
      </c>
      <c r="AG11" s="8" t="s">
        <v>270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4</v>
      </c>
      <c r="F12" t="s">
        <v>234</v>
      </c>
      <c r="G12" t="s">
        <v>234</v>
      </c>
      <c r="H12" t="s">
        <v>227</v>
      </c>
      <c r="I12" t="s">
        <v>235</v>
      </c>
      <c r="J12" t="s">
        <v>236</v>
      </c>
      <c r="K12" t="s">
        <v>236</v>
      </c>
      <c r="L12" t="s">
        <v>94</v>
      </c>
      <c r="M12">
        <v>8504.42</v>
      </c>
      <c r="N12" t="s">
        <v>219</v>
      </c>
      <c r="O12">
        <v>6509.12</v>
      </c>
      <c r="P12" t="s">
        <v>219</v>
      </c>
      <c r="Q12">
        <v>4</v>
      </c>
      <c r="R12">
        <v>1</v>
      </c>
      <c r="S12" s="8">
        <v>5</v>
      </c>
      <c r="T12" s="5">
        <v>1</v>
      </c>
      <c r="U12" s="10">
        <v>5</v>
      </c>
      <c r="V12" s="7">
        <v>3</v>
      </c>
      <c r="W12">
        <v>1</v>
      </c>
      <c r="X12">
        <v>1</v>
      </c>
      <c r="Y12">
        <v>1</v>
      </c>
      <c r="Z12" s="8">
        <v>3</v>
      </c>
      <c r="AA12">
        <v>1</v>
      </c>
      <c r="AB12">
        <v>1</v>
      </c>
      <c r="AC12">
        <v>1</v>
      </c>
      <c r="AD12" t="s">
        <v>220</v>
      </c>
      <c r="AE12" s="4">
        <v>44956</v>
      </c>
      <c r="AF12" s="4">
        <v>44926</v>
      </c>
      <c r="AG12" s="8" t="s">
        <v>270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4</v>
      </c>
      <c r="F13" t="s">
        <v>237</v>
      </c>
      <c r="G13" t="s">
        <v>237</v>
      </c>
      <c r="H13" t="s">
        <v>227</v>
      </c>
      <c r="I13" t="s">
        <v>238</v>
      </c>
      <c r="J13" t="s">
        <v>239</v>
      </c>
      <c r="K13" t="s">
        <v>240</v>
      </c>
      <c r="L13" t="s">
        <v>94</v>
      </c>
      <c r="M13">
        <v>7358.02</v>
      </c>
      <c r="N13" t="s">
        <v>219</v>
      </c>
      <c r="O13">
        <v>5751.03</v>
      </c>
      <c r="P13" t="s">
        <v>219</v>
      </c>
      <c r="Q13">
        <v>3</v>
      </c>
      <c r="R13">
        <v>1</v>
      </c>
      <c r="S13" s="8">
        <v>6</v>
      </c>
      <c r="T13" s="5">
        <v>1</v>
      </c>
      <c r="U13" s="10">
        <v>6</v>
      </c>
      <c r="V13" s="7">
        <v>4</v>
      </c>
      <c r="W13">
        <v>1</v>
      </c>
      <c r="X13">
        <v>1</v>
      </c>
      <c r="Y13">
        <v>1</v>
      </c>
      <c r="Z13" s="8">
        <v>4</v>
      </c>
      <c r="AA13">
        <v>1</v>
      </c>
      <c r="AB13">
        <v>1</v>
      </c>
      <c r="AC13">
        <v>1</v>
      </c>
      <c r="AD13" t="s">
        <v>220</v>
      </c>
      <c r="AE13" s="4">
        <v>44956</v>
      </c>
      <c r="AF13" s="4">
        <v>44926</v>
      </c>
      <c r="AG13" s="8" t="s">
        <v>270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4</v>
      </c>
      <c r="F14" t="s">
        <v>237</v>
      </c>
      <c r="G14" t="s">
        <v>237</v>
      </c>
      <c r="H14" t="s">
        <v>227</v>
      </c>
      <c r="I14" t="s">
        <v>241</v>
      </c>
      <c r="J14" t="s">
        <v>236</v>
      </c>
      <c r="K14" t="s">
        <v>242</v>
      </c>
      <c r="L14" t="s">
        <v>94</v>
      </c>
      <c r="M14">
        <v>7435.52</v>
      </c>
      <c r="N14" t="s">
        <v>219</v>
      </c>
      <c r="O14">
        <v>5173.3999999999996</v>
      </c>
      <c r="P14" t="s">
        <v>219</v>
      </c>
      <c r="Q14">
        <v>3</v>
      </c>
      <c r="R14">
        <v>1</v>
      </c>
      <c r="S14" s="8">
        <v>7</v>
      </c>
      <c r="T14" s="5">
        <v>1</v>
      </c>
      <c r="U14" s="10">
        <v>7</v>
      </c>
      <c r="V14" s="7">
        <v>4</v>
      </c>
      <c r="W14">
        <v>1</v>
      </c>
      <c r="X14">
        <v>1</v>
      </c>
      <c r="Y14">
        <v>1</v>
      </c>
      <c r="Z14" s="8">
        <v>4</v>
      </c>
      <c r="AA14">
        <v>1</v>
      </c>
      <c r="AB14">
        <v>1</v>
      </c>
      <c r="AC14">
        <v>1</v>
      </c>
      <c r="AD14" t="s">
        <v>220</v>
      </c>
      <c r="AE14" s="4">
        <v>44956</v>
      </c>
      <c r="AF14" s="4">
        <v>44926</v>
      </c>
      <c r="AG14" s="8" t="s">
        <v>270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4</v>
      </c>
      <c r="F15" t="s">
        <v>243</v>
      </c>
      <c r="G15" t="s">
        <v>243</v>
      </c>
      <c r="H15" t="s">
        <v>230</v>
      </c>
      <c r="I15" t="s">
        <v>244</v>
      </c>
      <c r="J15" t="s">
        <v>245</v>
      </c>
      <c r="K15" t="s">
        <v>246</v>
      </c>
      <c r="L15" t="s">
        <v>94</v>
      </c>
      <c r="M15">
        <v>9775.52</v>
      </c>
      <c r="N15" t="s">
        <v>219</v>
      </c>
      <c r="O15">
        <v>7599.62</v>
      </c>
      <c r="P15" t="s">
        <v>219</v>
      </c>
      <c r="Q15">
        <v>3</v>
      </c>
      <c r="R15">
        <v>1</v>
      </c>
      <c r="S15" s="8">
        <v>8</v>
      </c>
      <c r="T15" s="5">
        <v>1</v>
      </c>
      <c r="U15" s="10">
        <v>8</v>
      </c>
      <c r="V15" s="7">
        <v>4</v>
      </c>
      <c r="W15">
        <v>1</v>
      </c>
      <c r="X15">
        <v>1</v>
      </c>
      <c r="Y15">
        <v>1</v>
      </c>
      <c r="Z15" s="8">
        <v>4</v>
      </c>
      <c r="AA15">
        <v>1</v>
      </c>
      <c r="AB15">
        <v>1</v>
      </c>
      <c r="AC15">
        <v>1</v>
      </c>
      <c r="AD15" t="s">
        <v>220</v>
      </c>
      <c r="AE15" s="4">
        <v>44956</v>
      </c>
      <c r="AF15" s="4">
        <v>44926</v>
      </c>
      <c r="AG15" s="8" t="s">
        <v>270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4</v>
      </c>
      <c r="F16" t="s">
        <v>243</v>
      </c>
      <c r="G16" t="s">
        <v>243</v>
      </c>
      <c r="H16" t="s">
        <v>230</v>
      </c>
      <c r="I16" t="s">
        <v>247</v>
      </c>
      <c r="J16" t="s">
        <v>248</v>
      </c>
      <c r="K16" t="s">
        <v>232</v>
      </c>
      <c r="L16" t="s">
        <v>94</v>
      </c>
      <c r="M16">
        <v>7390.52</v>
      </c>
      <c r="N16" t="s">
        <v>219</v>
      </c>
      <c r="O16">
        <v>5448.14</v>
      </c>
      <c r="P16" t="s">
        <v>219</v>
      </c>
      <c r="Q16">
        <v>3</v>
      </c>
      <c r="R16">
        <v>1</v>
      </c>
      <c r="S16" s="8">
        <v>9</v>
      </c>
      <c r="T16" s="5">
        <v>1</v>
      </c>
      <c r="U16" s="10">
        <v>9</v>
      </c>
      <c r="V16" s="7">
        <v>4</v>
      </c>
      <c r="W16">
        <v>1</v>
      </c>
      <c r="X16">
        <v>1</v>
      </c>
      <c r="Y16">
        <v>1</v>
      </c>
      <c r="Z16" s="8">
        <v>4</v>
      </c>
      <c r="AA16">
        <v>1</v>
      </c>
      <c r="AB16">
        <v>1</v>
      </c>
      <c r="AC16">
        <v>1</v>
      </c>
      <c r="AD16" t="s">
        <v>220</v>
      </c>
      <c r="AE16" s="4">
        <v>44956</v>
      </c>
      <c r="AF16" s="4">
        <v>44926</v>
      </c>
      <c r="AG16" s="8" t="s">
        <v>270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4</v>
      </c>
      <c r="F17" t="s">
        <v>243</v>
      </c>
      <c r="G17" t="s">
        <v>243</v>
      </c>
      <c r="H17" t="s">
        <v>230</v>
      </c>
      <c r="I17" t="s">
        <v>250</v>
      </c>
      <c r="J17" t="s">
        <v>251</v>
      </c>
      <c r="K17" t="s">
        <v>252</v>
      </c>
      <c r="L17" t="s">
        <v>94</v>
      </c>
      <c r="M17">
        <v>10213.219999999999</v>
      </c>
      <c r="N17" t="s">
        <v>219</v>
      </c>
      <c r="O17">
        <v>7784.9</v>
      </c>
      <c r="P17" t="s">
        <v>219</v>
      </c>
      <c r="Q17">
        <v>4</v>
      </c>
      <c r="R17">
        <v>1</v>
      </c>
      <c r="S17" s="8">
        <v>10</v>
      </c>
      <c r="T17" s="5">
        <v>1</v>
      </c>
      <c r="U17" s="10">
        <v>10</v>
      </c>
      <c r="V17" s="7">
        <v>5</v>
      </c>
      <c r="W17">
        <v>1</v>
      </c>
      <c r="X17">
        <v>1</v>
      </c>
      <c r="Y17">
        <v>1</v>
      </c>
      <c r="Z17" s="8">
        <v>5</v>
      </c>
      <c r="AA17">
        <v>1</v>
      </c>
      <c r="AB17">
        <v>1</v>
      </c>
      <c r="AC17">
        <v>1</v>
      </c>
      <c r="AD17" t="s">
        <v>220</v>
      </c>
      <c r="AE17" s="4">
        <v>44956</v>
      </c>
      <c r="AF17" s="4">
        <v>44926</v>
      </c>
      <c r="AG17" s="8" t="s">
        <v>270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243</v>
      </c>
      <c r="G18" t="s">
        <v>243</v>
      </c>
      <c r="H18" t="s">
        <v>230</v>
      </c>
      <c r="I18" t="s">
        <v>253</v>
      </c>
      <c r="J18" t="s">
        <v>254</v>
      </c>
      <c r="K18" t="s">
        <v>255</v>
      </c>
      <c r="L18" t="s">
        <v>94</v>
      </c>
      <c r="M18">
        <v>7858.22</v>
      </c>
      <c r="N18" t="s">
        <v>219</v>
      </c>
      <c r="O18">
        <v>6009.4</v>
      </c>
      <c r="P18" t="s">
        <v>219</v>
      </c>
      <c r="Q18">
        <v>4</v>
      </c>
      <c r="R18">
        <v>1</v>
      </c>
      <c r="S18" s="8">
        <v>11</v>
      </c>
      <c r="T18" s="5">
        <v>1</v>
      </c>
      <c r="U18" s="10">
        <v>11</v>
      </c>
      <c r="V18" s="7">
        <v>5</v>
      </c>
      <c r="W18">
        <v>1</v>
      </c>
      <c r="X18">
        <v>1</v>
      </c>
      <c r="Y18">
        <v>1</v>
      </c>
      <c r="Z18" s="8">
        <v>5</v>
      </c>
      <c r="AA18">
        <v>1</v>
      </c>
      <c r="AB18">
        <v>1</v>
      </c>
      <c r="AC18">
        <v>1</v>
      </c>
      <c r="AD18" t="s">
        <v>220</v>
      </c>
      <c r="AE18" s="4">
        <v>44956</v>
      </c>
      <c r="AF18" s="4">
        <v>44926</v>
      </c>
      <c r="AG18" s="8" t="s">
        <v>270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243</v>
      </c>
      <c r="G19" t="s">
        <v>243</v>
      </c>
      <c r="H19" t="s">
        <v>230</v>
      </c>
      <c r="I19" t="s">
        <v>256</v>
      </c>
      <c r="J19" t="s">
        <v>257</v>
      </c>
      <c r="K19" t="s">
        <v>258</v>
      </c>
      <c r="L19" t="s">
        <v>94</v>
      </c>
      <c r="M19">
        <v>7888.22</v>
      </c>
      <c r="N19" t="s">
        <v>219</v>
      </c>
      <c r="O19">
        <v>6031.36</v>
      </c>
      <c r="P19" t="s">
        <v>219</v>
      </c>
      <c r="Q19">
        <v>4</v>
      </c>
      <c r="R19">
        <v>1</v>
      </c>
      <c r="S19" s="8">
        <v>12</v>
      </c>
      <c r="T19" s="5">
        <v>1</v>
      </c>
      <c r="U19" s="10">
        <v>12</v>
      </c>
      <c r="V19" s="7">
        <v>5</v>
      </c>
      <c r="W19">
        <v>1</v>
      </c>
      <c r="X19">
        <v>1</v>
      </c>
      <c r="Y19">
        <v>1</v>
      </c>
      <c r="Z19" s="8">
        <v>5</v>
      </c>
      <c r="AA19">
        <v>1</v>
      </c>
      <c r="AB19">
        <v>1</v>
      </c>
      <c r="AC19">
        <v>1</v>
      </c>
      <c r="AD19" t="s">
        <v>220</v>
      </c>
      <c r="AE19" s="4">
        <v>44956</v>
      </c>
      <c r="AF19" s="4">
        <v>44926</v>
      </c>
      <c r="AG19" s="8" t="s">
        <v>270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243</v>
      </c>
      <c r="G20" t="s">
        <v>243</v>
      </c>
      <c r="H20" t="s">
        <v>230</v>
      </c>
      <c r="I20" t="s">
        <v>259</v>
      </c>
      <c r="J20" t="s">
        <v>260</v>
      </c>
      <c r="K20" t="s">
        <v>251</v>
      </c>
      <c r="L20" t="s">
        <v>94</v>
      </c>
      <c r="M20">
        <v>7888.22</v>
      </c>
      <c r="N20" t="s">
        <v>219</v>
      </c>
      <c r="O20">
        <v>6031.36</v>
      </c>
      <c r="P20" t="s">
        <v>219</v>
      </c>
      <c r="Q20">
        <v>4</v>
      </c>
      <c r="R20">
        <v>1</v>
      </c>
      <c r="S20" s="8">
        <v>13</v>
      </c>
      <c r="T20" s="5">
        <v>1</v>
      </c>
      <c r="U20">
        <v>12</v>
      </c>
      <c r="V20" s="7">
        <v>5</v>
      </c>
      <c r="W20">
        <v>1</v>
      </c>
      <c r="X20">
        <v>1</v>
      </c>
      <c r="Y20">
        <v>1</v>
      </c>
      <c r="Z20" s="8">
        <v>5</v>
      </c>
      <c r="AA20">
        <v>1</v>
      </c>
      <c r="AB20">
        <v>1</v>
      </c>
      <c r="AC20">
        <v>1</v>
      </c>
      <c r="AD20" t="s">
        <v>220</v>
      </c>
      <c r="AE20" s="4">
        <v>44956</v>
      </c>
      <c r="AF20" s="4">
        <v>44926</v>
      </c>
      <c r="AG20" s="8" t="s">
        <v>270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243</v>
      </c>
      <c r="G21" t="s">
        <v>243</v>
      </c>
      <c r="H21" t="s">
        <v>230</v>
      </c>
      <c r="I21" t="s">
        <v>249</v>
      </c>
      <c r="J21" t="s">
        <v>260</v>
      </c>
      <c r="K21" t="s">
        <v>261</v>
      </c>
      <c r="L21" t="s">
        <v>94</v>
      </c>
      <c r="M21">
        <v>7358.02</v>
      </c>
      <c r="N21" t="s">
        <v>219</v>
      </c>
      <c r="O21">
        <v>5708.4</v>
      </c>
      <c r="P21" t="s">
        <v>219</v>
      </c>
      <c r="Q21">
        <v>3</v>
      </c>
      <c r="R21">
        <v>1</v>
      </c>
      <c r="S21" s="8">
        <v>14</v>
      </c>
      <c r="T21" s="5">
        <v>1</v>
      </c>
      <c r="U21" s="10">
        <v>6</v>
      </c>
      <c r="V21" s="7">
        <v>4</v>
      </c>
      <c r="W21">
        <v>1</v>
      </c>
      <c r="X21">
        <v>1</v>
      </c>
      <c r="Y21">
        <v>1</v>
      </c>
      <c r="Z21" s="8">
        <v>4</v>
      </c>
      <c r="AA21">
        <v>1</v>
      </c>
      <c r="AB21">
        <v>1</v>
      </c>
      <c r="AC21">
        <v>1</v>
      </c>
      <c r="AD21" t="s">
        <v>220</v>
      </c>
      <c r="AE21" s="4">
        <v>44956</v>
      </c>
      <c r="AF21" s="4">
        <v>44926</v>
      </c>
      <c r="AG21" s="8" t="s">
        <v>270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269</v>
      </c>
      <c r="G22" t="s">
        <v>269</v>
      </c>
      <c r="H22" t="s">
        <v>262</v>
      </c>
      <c r="I22" t="s">
        <v>263</v>
      </c>
      <c r="J22" t="s">
        <v>236</v>
      </c>
      <c r="K22" t="s">
        <v>246</v>
      </c>
      <c r="L22" t="s">
        <v>94</v>
      </c>
      <c r="M22">
        <v>8386.7199999999993</v>
      </c>
      <c r="N22" t="s">
        <v>219</v>
      </c>
      <c r="O22">
        <v>6162</v>
      </c>
      <c r="P22" t="s">
        <v>219</v>
      </c>
      <c r="Q22">
        <v>5</v>
      </c>
      <c r="R22">
        <v>1</v>
      </c>
      <c r="S22" s="8">
        <v>15</v>
      </c>
      <c r="T22" s="5">
        <v>1</v>
      </c>
      <c r="U22" s="10">
        <v>13</v>
      </c>
      <c r="V22" s="7">
        <v>6</v>
      </c>
      <c r="W22">
        <v>1</v>
      </c>
      <c r="X22">
        <v>1</v>
      </c>
      <c r="Y22">
        <v>1</v>
      </c>
      <c r="Z22" s="8">
        <v>6</v>
      </c>
      <c r="AA22">
        <v>1</v>
      </c>
      <c r="AB22">
        <v>1</v>
      </c>
      <c r="AC22">
        <v>1</v>
      </c>
      <c r="AD22" t="s">
        <v>220</v>
      </c>
      <c r="AE22" s="4">
        <v>44956</v>
      </c>
      <c r="AF22" s="4">
        <v>44926</v>
      </c>
      <c r="AG22" s="8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275</v>
      </c>
      <c r="C4">
        <v>3080.4</v>
      </c>
      <c r="D4" s="8">
        <v>3080.4</v>
      </c>
      <c r="E4" t="s">
        <v>273</v>
      </c>
      <c r="F4" t="s">
        <v>272</v>
      </c>
    </row>
    <row r="5" spans="1:6" x14ac:dyDescent="0.25">
      <c r="A5">
        <v>2</v>
      </c>
      <c r="B5" s="8" t="s">
        <v>275</v>
      </c>
      <c r="C5">
        <v>7624.5</v>
      </c>
      <c r="D5" s="8">
        <v>7624.5</v>
      </c>
      <c r="E5" s="8" t="s">
        <v>273</v>
      </c>
      <c r="F5" s="8" t="s">
        <v>272</v>
      </c>
    </row>
    <row r="6" spans="1:6" x14ac:dyDescent="0.25">
      <c r="A6">
        <v>3</v>
      </c>
      <c r="B6" s="8" t="s">
        <v>275</v>
      </c>
      <c r="C6">
        <v>4726.8</v>
      </c>
      <c r="D6" s="8">
        <v>4726.8</v>
      </c>
      <c r="E6" s="8" t="s">
        <v>273</v>
      </c>
      <c r="F6" s="8" t="s">
        <v>272</v>
      </c>
    </row>
    <row r="7" spans="1:6" x14ac:dyDescent="0.25">
      <c r="A7">
        <v>4</v>
      </c>
      <c r="B7" s="8" t="s">
        <v>275</v>
      </c>
      <c r="C7">
        <v>4308</v>
      </c>
      <c r="D7" s="8">
        <v>4308</v>
      </c>
      <c r="E7" s="8" t="s">
        <v>273</v>
      </c>
      <c r="F7" s="8" t="s">
        <v>272</v>
      </c>
    </row>
    <row r="8" spans="1:6" x14ac:dyDescent="0.25">
      <c r="A8">
        <v>5</v>
      </c>
      <c r="B8" s="8" t="s">
        <v>275</v>
      </c>
      <c r="C8">
        <v>4923.3</v>
      </c>
      <c r="D8" s="8">
        <v>4923.3</v>
      </c>
      <c r="E8" s="8" t="s">
        <v>273</v>
      </c>
      <c r="F8" s="8" t="s">
        <v>272</v>
      </c>
    </row>
    <row r="9" spans="1:6" x14ac:dyDescent="0.25">
      <c r="A9">
        <v>6</v>
      </c>
      <c r="B9" s="8" t="s">
        <v>275</v>
      </c>
      <c r="C9">
        <v>5621.1</v>
      </c>
      <c r="D9" s="8">
        <v>5621.1</v>
      </c>
      <c r="E9" s="8" t="s">
        <v>273</v>
      </c>
      <c r="F9" s="8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>
        <v>0</v>
      </c>
      <c r="F4" t="s">
        <v>274</v>
      </c>
    </row>
    <row r="5" spans="1:6" x14ac:dyDescent="0.25">
      <c r="A5">
        <v>2</v>
      </c>
      <c r="B5" s="8" t="s">
        <v>271</v>
      </c>
      <c r="C5">
        <v>3602.58</v>
      </c>
      <c r="D5" s="8">
        <v>3602.58</v>
      </c>
      <c r="E5" t="s">
        <v>273</v>
      </c>
      <c r="F5" s="8" t="s">
        <v>274</v>
      </c>
    </row>
    <row r="6" spans="1:6" x14ac:dyDescent="0.25">
      <c r="A6">
        <v>3</v>
      </c>
      <c r="B6" s="8" t="s">
        <v>271</v>
      </c>
      <c r="C6">
        <v>2233.41</v>
      </c>
      <c r="D6" s="8">
        <v>2233.41</v>
      </c>
      <c r="E6" s="8" t="s">
        <v>273</v>
      </c>
      <c r="F6" s="8" t="s">
        <v>274</v>
      </c>
    </row>
    <row r="7" spans="1:6" x14ac:dyDescent="0.25">
      <c r="A7">
        <v>4</v>
      </c>
      <c r="B7" s="8" t="s">
        <v>271</v>
      </c>
      <c r="C7">
        <v>2035.53</v>
      </c>
      <c r="D7" s="8">
        <v>2035.53</v>
      </c>
      <c r="E7" s="8" t="s">
        <v>273</v>
      </c>
      <c r="F7" s="8" t="s">
        <v>274</v>
      </c>
    </row>
    <row r="8" spans="1:6" x14ac:dyDescent="0.25">
      <c r="A8">
        <v>5</v>
      </c>
      <c r="B8" s="8" t="s">
        <v>271</v>
      </c>
      <c r="C8">
        <v>2326.2600000000002</v>
      </c>
      <c r="D8" s="8">
        <v>2326.2600000000002</v>
      </c>
      <c r="E8" s="8" t="s">
        <v>273</v>
      </c>
      <c r="F8" s="8" t="s">
        <v>274</v>
      </c>
    </row>
    <row r="9" spans="1:6" x14ac:dyDescent="0.25">
      <c r="A9">
        <v>6</v>
      </c>
      <c r="B9" s="8" t="s">
        <v>271</v>
      </c>
      <c r="C9">
        <v>2655.97</v>
      </c>
      <c r="D9" s="8">
        <v>2655.97</v>
      </c>
      <c r="E9" s="8" t="s">
        <v>273</v>
      </c>
      <c r="F9" s="8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7" customFormat="1" x14ac:dyDescent="0.25">
      <c r="A4" s="7">
        <v>1</v>
      </c>
      <c r="B4" s="7" t="s">
        <v>264</v>
      </c>
      <c r="C4" s="7">
        <v>13131.95</v>
      </c>
      <c r="D4" s="7">
        <v>10243.200000000001</v>
      </c>
      <c r="E4" s="7" t="s">
        <v>219</v>
      </c>
      <c r="F4" s="7" t="s">
        <v>265</v>
      </c>
    </row>
    <row r="5" spans="1:6" s="7" customFormat="1" x14ac:dyDescent="0.25">
      <c r="A5" s="7">
        <v>2</v>
      </c>
      <c r="B5" s="7" t="s">
        <v>264</v>
      </c>
      <c r="C5" s="7">
        <v>6786.21</v>
      </c>
      <c r="D5" s="7">
        <v>2320.8000000000002</v>
      </c>
      <c r="E5" s="7" t="s">
        <v>219</v>
      </c>
      <c r="F5" s="7" t="s">
        <v>265</v>
      </c>
    </row>
    <row r="6" spans="1:6" s="7" customFormat="1" x14ac:dyDescent="0.25">
      <c r="A6" s="8">
        <v>3</v>
      </c>
      <c r="B6" s="7" t="s">
        <v>264</v>
      </c>
      <c r="C6" s="7">
        <v>6643.21</v>
      </c>
      <c r="D6" s="7">
        <v>5220</v>
      </c>
      <c r="E6" s="7" t="s">
        <v>219</v>
      </c>
      <c r="F6" s="7" t="s">
        <v>265</v>
      </c>
    </row>
    <row r="7" spans="1:6" s="7" customFormat="1" x14ac:dyDescent="0.25">
      <c r="A7" s="8">
        <v>4</v>
      </c>
      <c r="B7" s="7" t="s">
        <v>264</v>
      </c>
      <c r="C7" s="7">
        <v>6723.21</v>
      </c>
      <c r="D7" s="7">
        <v>1115.5999999999999</v>
      </c>
      <c r="E7" s="7" t="s">
        <v>219</v>
      </c>
      <c r="F7" s="7" t="s">
        <v>265</v>
      </c>
    </row>
    <row r="8" spans="1:6" s="7" customFormat="1" x14ac:dyDescent="0.25">
      <c r="A8" s="8">
        <v>5</v>
      </c>
      <c r="B8" s="7" t="s">
        <v>264</v>
      </c>
      <c r="C8" s="7">
        <v>4252.21</v>
      </c>
      <c r="D8" s="7">
        <v>3585.8</v>
      </c>
      <c r="E8" s="7" t="s">
        <v>219</v>
      </c>
      <c r="F8" s="7" t="s">
        <v>265</v>
      </c>
    </row>
    <row r="9" spans="1:6" s="7" customFormat="1" x14ac:dyDescent="0.25">
      <c r="A9" s="8">
        <v>6</v>
      </c>
      <c r="B9" s="7" t="s">
        <v>264</v>
      </c>
      <c r="C9" s="7">
        <v>3679.01</v>
      </c>
      <c r="D9" s="7">
        <v>2494.1999999999998</v>
      </c>
      <c r="E9" s="7" t="s">
        <v>219</v>
      </c>
      <c r="F9" s="7" t="s">
        <v>265</v>
      </c>
    </row>
    <row r="10" spans="1:6" s="7" customFormat="1" x14ac:dyDescent="0.25">
      <c r="A10" s="8">
        <v>7</v>
      </c>
      <c r="B10" s="7" t="s">
        <v>264</v>
      </c>
      <c r="C10" s="7">
        <v>3725.26</v>
      </c>
      <c r="D10" s="7">
        <v>2906.6</v>
      </c>
      <c r="E10" s="7" t="s">
        <v>219</v>
      </c>
      <c r="F10" s="7" t="s">
        <v>265</v>
      </c>
    </row>
    <row r="11" spans="1:6" s="7" customFormat="1" x14ac:dyDescent="0.25">
      <c r="A11" s="8">
        <v>8</v>
      </c>
      <c r="B11" s="7" t="s">
        <v>264</v>
      </c>
      <c r="C11" s="7">
        <v>4887.76</v>
      </c>
      <c r="D11" s="7">
        <v>4111.3999999999996</v>
      </c>
      <c r="E11" s="7" t="s">
        <v>219</v>
      </c>
      <c r="F11" s="7" t="s">
        <v>265</v>
      </c>
    </row>
    <row r="12" spans="1:6" s="7" customFormat="1" x14ac:dyDescent="0.25">
      <c r="A12" s="8">
        <v>9</v>
      </c>
      <c r="B12" s="7" t="s">
        <v>264</v>
      </c>
      <c r="C12" s="7">
        <v>3702.76</v>
      </c>
      <c r="D12" s="7">
        <v>3027</v>
      </c>
      <c r="E12" s="7" t="s">
        <v>219</v>
      </c>
      <c r="F12" s="7" t="s">
        <v>265</v>
      </c>
    </row>
    <row r="13" spans="1:6" s="7" customFormat="1" x14ac:dyDescent="0.25">
      <c r="A13" s="8">
        <v>10</v>
      </c>
      <c r="B13" s="7" t="s">
        <v>264</v>
      </c>
      <c r="C13" s="7">
        <v>5106.6099999999997</v>
      </c>
      <c r="D13" s="7">
        <v>4232.3999999999996</v>
      </c>
      <c r="E13" s="7" t="s">
        <v>219</v>
      </c>
      <c r="F13" s="7" t="s">
        <v>265</v>
      </c>
    </row>
    <row r="14" spans="1:6" s="7" customFormat="1" x14ac:dyDescent="0.25">
      <c r="A14" s="8">
        <v>11</v>
      </c>
      <c r="B14" s="7" t="s">
        <v>264</v>
      </c>
      <c r="C14" s="7">
        <v>3929.11</v>
      </c>
      <c r="D14" s="7">
        <v>3310.8</v>
      </c>
      <c r="E14" s="7" t="s">
        <v>219</v>
      </c>
      <c r="F14" s="7" t="s">
        <v>265</v>
      </c>
    </row>
    <row r="15" spans="1:6" s="7" customFormat="1" x14ac:dyDescent="0.25">
      <c r="A15" s="8">
        <v>12</v>
      </c>
      <c r="B15" s="7" t="s">
        <v>264</v>
      </c>
      <c r="C15" s="7">
        <v>3944.11</v>
      </c>
      <c r="D15" s="7">
        <v>3322.6</v>
      </c>
      <c r="E15" s="7" t="s">
        <v>219</v>
      </c>
      <c r="F15" s="7" t="s">
        <v>265</v>
      </c>
    </row>
    <row r="16" spans="1:6" s="7" customFormat="1" x14ac:dyDescent="0.25">
      <c r="A16" s="8">
        <v>13</v>
      </c>
      <c r="B16" s="7" t="s">
        <v>264</v>
      </c>
      <c r="C16" s="7">
        <v>3944.11</v>
      </c>
      <c r="D16" s="7">
        <v>3322.6</v>
      </c>
      <c r="E16" s="7" t="s">
        <v>219</v>
      </c>
      <c r="F16" s="7" t="s">
        <v>265</v>
      </c>
    </row>
    <row r="17" spans="1:6" s="7" customFormat="1" x14ac:dyDescent="0.25">
      <c r="A17" s="8">
        <v>14</v>
      </c>
      <c r="B17" s="7" t="s">
        <v>264</v>
      </c>
      <c r="C17" s="7">
        <v>3679.01</v>
      </c>
      <c r="D17" s="7">
        <v>3118.2</v>
      </c>
      <c r="E17" s="7" t="s">
        <v>219</v>
      </c>
      <c r="F17" s="7" t="s">
        <v>265</v>
      </c>
    </row>
    <row r="18" spans="1:6" s="7" customFormat="1" x14ac:dyDescent="0.25">
      <c r="A18" s="8">
        <v>15</v>
      </c>
      <c r="B18" s="7" t="s">
        <v>264</v>
      </c>
      <c r="C18" s="7">
        <v>4311.3599999999997</v>
      </c>
      <c r="D18" s="7">
        <v>3570.2</v>
      </c>
      <c r="E18" s="7" t="s">
        <v>219</v>
      </c>
      <c r="F18" s="7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 s="3">
        <v>0</v>
      </c>
      <c r="D4" s="3">
        <v>0</v>
      </c>
      <c r="E4">
        <v>0</v>
      </c>
      <c r="F4">
        <v>0</v>
      </c>
    </row>
    <row r="5" spans="1:6" x14ac:dyDescent="0.25">
      <c r="B5" s="3"/>
      <c r="C5" s="6"/>
      <c r="D5" s="6"/>
    </row>
    <row r="6" spans="1:6" x14ac:dyDescent="0.25">
      <c r="B6" s="3"/>
      <c r="C6" s="6"/>
      <c r="D6" s="6"/>
      <c r="E6" s="3"/>
      <c r="F6" s="3"/>
    </row>
    <row r="7" spans="1:6" x14ac:dyDescent="0.25">
      <c r="B7" s="3"/>
      <c r="C7" s="6"/>
      <c r="D7" s="6"/>
      <c r="E7" s="3"/>
      <c r="F7" s="3"/>
    </row>
    <row r="8" spans="1:6" x14ac:dyDescent="0.25">
      <c r="B8" s="3"/>
      <c r="C8" s="6"/>
      <c r="D8" s="6"/>
      <c r="E8" s="3"/>
      <c r="F8" s="3"/>
    </row>
    <row r="9" spans="1:6" x14ac:dyDescent="0.25">
      <c r="B9" s="3"/>
      <c r="C9" s="6"/>
      <c r="D9" s="6"/>
      <c r="E9" s="3"/>
      <c r="F9" s="3"/>
    </row>
    <row r="10" spans="1:6" x14ac:dyDescent="0.25">
      <c r="B10" s="3"/>
      <c r="C10" s="6"/>
      <c r="D10" s="6"/>
      <c r="E10" s="3"/>
      <c r="F10" s="3"/>
    </row>
    <row r="11" spans="1:6" x14ac:dyDescent="0.25">
      <c r="B11" s="3"/>
      <c r="C11" s="6"/>
      <c r="D11" s="6"/>
      <c r="E11" s="3"/>
      <c r="F11" s="3"/>
    </row>
    <row r="12" spans="1:6" x14ac:dyDescent="0.25">
      <c r="B12" s="3"/>
      <c r="C12" s="6"/>
      <c r="D12" s="6"/>
      <c r="E12" s="3"/>
      <c r="F1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276</v>
      </c>
      <c r="C4">
        <f>43773.17+4312.56</f>
        <v>48085.729999999996</v>
      </c>
      <c r="D4" s="10">
        <f>43773.17+4312.56</f>
        <v>48085.729999999996</v>
      </c>
      <c r="E4" t="s">
        <v>273</v>
      </c>
      <c r="F4" t="s">
        <v>272</v>
      </c>
    </row>
    <row r="5" spans="1:6" x14ac:dyDescent="0.25">
      <c r="A5" s="10">
        <v>2</v>
      </c>
      <c r="B5" s="10" t="s">
        <v>276</v>
      </c>
      <c r="C5">
        <f>22620.7+11154.78</f>
        <v>33775.480000000003</v>
      </c>
      <c r="D5" s="10">
        <f>22620.7+11154.78</f>
        <v>33775.480000000003</v>
      </c>
      <c r="E5" s="10" t="s">
        <v>273</v>
      </c>
      <c r="F5" s="10" t="s">
        <v>272</v>
      </c>
    </row>
    <row r="6" spans="1:6" x14ac:dyDescent="0.25">
      <c r="A6" s="10">
        <v>3</v>
      </c>
      <c r="B6" s="10" t="s">
        <v>276</v>
      </c>
      <c r="C6">
        <f>22144.63+11154.78</f>
        <v>33299.410000000003</v>
      </c>
      <c r="D6" s="10">
        <f>22144.63+11154.78</f>
        <v>33299.410000000003</v>
      </c>
      <c r="E6" s="10" t="s">
        <v>273</v>
      </c>
      <c r="F6" s="10" t="s">
        <v>272</v>
      </c>
    </row>
    <row r="7" spans="1:6" x14ac:dyDescent="0.25">
      <c r="A7" s="10">
        <v>4</v>
      </c>
      <c r="B7" s="10" t="s">
        <v>276</v>
      </c>
      <c r="C7">
        <f>22410.7+11154.78</f>
        <v>33565.480000000003</v>
      </c>
      <c r="D7" s="10">
        <f>22410.7+11154.78</f>
        <v>33565.480000000003</v>
      </c>
      <c r="E7" s="10" t="s">
        <v>273</v>
      </c>
      <c r="F7" s="10" t="s">
        <v>272</v>
      </c>
    </row>
    <row r="8" spans="1:6" x14ac:dyDescent="0.25">
      <c r="A8" s="10">
        <v>5</v>
      </c>
      <c r="B8" s="10" t="s">
        <v>276</v>
      </c>
      <c r="C8">
        <f>14174.03+7202.58</f>
        <v>21376.61</v>
      </c>
      <c r="D8" s="10">
        <f>14174.03+7202.58</f>
        <v>21376.61</v>
      </c>
      <c r="E8" s="10" t="s">
        <v>273</v>
      </c>
      <c r="F8" s="10" t="s">
        <v>272</v>
      </c>
    </row>
    <row r="9" spans="1:6" x14ac:dyDescent="0.25">
      <c r="A9" s="10">
        <v>6</v>
      </c>
      <c r="B9" s="10" t="s">
        <v>276</v>
      </c>
      <c r="C9">
        <f>12263.37+6302.52</f>
        <v>18565.89</v>
      </c>
      <c r="D9" s="10">
        <f>12263.37+6302.52</f>
        <v>18565.89</v>
      </c>
      <c r="E9" s="10" t="s">
        <v>273</v>
      </c>
      <c r="F9" s="10" t="s">
        <v>272</v>
      </c>
    </row>
    <row r="10" spans="1:6" x14ac:dyDescent="0.25">
      <c r="A10" s="10">
        <v>7</v>
      </c>
      <c r="B10" s="10" t="s">
        <v>276</v>
      </c>
      <c r="C10">
        <f>12417.52+6302.52</f>
        <v>18720.04</v>
      </c>
      <c r="D10" s="10">
        <f>12417.52+6302.52</f>
        <v>18720.04</v>
      </c>
      <c r="E10" s="10" t="s">
        <v>273</v>
      </c>
      <c r="F10" s="10" t="s">
        <v>272</v>
      </c>
    </row>
    <row r="11" spans="1:6" x14ac:dyDescent="0.25">
      <c r="A11" s="10">
        <v>8</v>
      </c>
      <c r="B11" s="10" t="s">
        <v>276</v>
      </c>
      <c r="C11">
        <f>16292.53+6302.52</f>
        <v>22595.050000000003</v>
      </c>
      <c r="D11" s="10">
        <f>16292.53+6302.52</f>
        <v>22595.050000000003</v>
      </c>
      <c r="E11" s="10" t="s">
        <v>273</v>
      </c>
      <c r="F11" s="10" t="s">
        <v>272</v>
      </c>
    </row>
    <row r="12" spans="1:6" x14ac:dyDescent="0.25">
      <c r="A12" s="10">
        <v>9</v>
      </c>
      <c r="B12" s="10" t="s">
        <v>276</v>
      </c>
      <c r="C12">
        <f>12342.53+6302.52</f>
        <v>18645.050000000003</v>
      </c>
      <c r="D12" s="10">
        <f>12342.53+6302.52</f>
        <v>18645.050000000003</v>
      </c>
      <c r="E12" s="10" t="s">
        <v>273</v>
      </c>
      <c r="F12" s="10" t="s">
        <v>272</v>
      </c>
    </row>
    <row r="13" spans="1:6" x14ac:dyDescent="0.25">
      <c r="A13" s="10">
        <v>10</v>
      </c>
      <c r="B13" s="10" t="s">
        <v>276</v>
      </c>
      <c r="C13">
        <f>17022.03+6915.3</f>
        <v>23937.329999999998</v>
      </c>
      <c r="D13" s="10">
        <f>17022.03+6915.3</f>
        <v>23937.329999999998</v>
      </c>
      <c r="E13" s="10" t="s">
        <v>273</v>
      </c>
      <c r="F13" s="10" t="s">
        <v>272</v>
      </c>
    </row>
    <row r="14" spans="1:6" x14ac:dyDescent="0.25">
      <c r="A14" s="10">
        <v>11</v>
      </c>
      <c r="B14" s="10" t="s">
        <v>276</v>
      </c>
      <c r="C14">
        <f>13097+6915.3</f>
        <v>20012.3</v>
      </c>
      <c r="D14" s="10">
        <f>13097+6915.3</f>
        <v>20012.3</v>
      </c>
      <c r="E14" s="10" t="s">
        <v>273</v>
      </c>
      <c r="F14" s="10" t="s">
        <v>272</v>
      </c>
    </row>
    <row r="15" spans="1:6" x14ac:dyDescent="0.25">
      <c r="A15" s="10">
        <v>12</v>
      </c>
      <c r="B15" s="10" t="s">
        <v>276</v>
      </c>
      <c r="C15">
        <f>13142.03+6915.3</f>
        <v>20057.330000000002</v>
      </c>
      <c r="D15" s="10">
        <f>13142.03+6915.3</f>
        <v>20057.330000000002</v>
      </c>
      <c r="E15" s="10" t="s">
        <v>273</v>
      </c>
      <c r="F15" s="10" t="s">
        <v>272</v>
      </c>
    </row>
    <row r="16" spans="1:6" x14ac:dyDescent="0.25">
      <c r="A16" s="10">
        <v>13</v>
      </c>
      <c r="B16" s="10" t="s">
        <v>276</v>
      </c>
      <c r="C16">
        <f>14371.2+8223.6</f>
        <v>22594.800000000003</v>
      </c>
      <c r="D16" s="10">
        <f>14371.2+8223.6</f>
        <v>22594.800000000003</v>
      </c>
      <c r="E16" s="10" t="s">
        <v>273</v>
      </c>
      <c r="F16" s="10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t="s">
        <v>266</v>
      </c>
      <c r="C4">
        <v>924.12</v>
      </c>
      <c r="D4" s="7">
        <v>924.12</v>
      </c>
      <c r="E4" t="s">
        <v>267</v>
      </c>
      <c r="F4" t="s">
        <v>268</v>
      </c>
      <c r="G4" s="7"/>
    </row>
    <row r="5" spans="1:7" x14ac:dyDescent="0.25">
      <c r="A5">
        <v>2</v>
      </c>
      <c r="B5" s="7" t="s">
        <v>266</v>
      </c>
      <c r="C5">
        <v>2390.31</v>
      </c>
      <c r="D5" s="8">
        <v>2390.31</v>
      </c>
      <c r="E5" s="7" t="s">
        <v>267</v>
      </c>
      <c r="F5" s="7" t="s">
        <v>268</v>
      </c>
      <c r="G5" s="7"/>
    </row>
    <row r="6" spans="1:7" x14ac:dyDescent="0.25">
      <c r="A6">
        <v>2</v>
      </c>
      <c r="B6" s="7" t="s">
        <v>266</v>
      </c>
      <c r="C6" s="8">
        <v>2390.31</v>
      </c>
      <c r="D6" s="8">
        <v>2390.31</v>
      </c>
      <c r="E6" s="7" t="s">
        <v>267</v>
      </c>
      <c r="F6" s="7" t="s">
        <v>268</v>
      </c>
      <c r="G6" s="7"/>
    </row>
    <row r="7" spans="1:7" x14ac:dyDescent="0.25">
      <c r="A7">
        <v>2</v>
      </c>
      <c r="B7" s="7" t="s">
        <v>266</v>
      </c>
      <c r="C7" s="8">
        <v>2390.31</v>
      </c>
      <c r="D7" s="8">
        <v>2390.31</v>
      </c>
      <c r="E7" s="7" t="s">
        <v>267</v>
      </c>
      <c r="F7" s="7" t="s">
        <v>268</v>
      </c>
      <c r="G7" s="7"/>
    </row>
    <row r="8" spans="1:7" x14ac:dyDescent="0.25">
      <c r="A8">
        <v>3</v>
      </c>
      <c r="B8" s="7" t="s">
        <v>266</v>
      </c>
      <c r="C8">
        <v>1543.41</v>
      </c>
      <c r="D8" s="7">
        <v>1476.99</v>
      </c>
      <c r="E8" s="7" t="s">
        <v>267</v>
      </c>
      <c r="F8" s="7" t="s">
        <v>268</v>
      </c>
      <c r="G8" s="7"/>
    </row>
    <row r="9" spans="1:7" x14ac:dyDescent="0.25">
      <c r="A9">
        <v>4</v>
      </c>
      <c r="B9" s="7" t="s">
        <v>266</v>
      </c>
      <c r="C9">
        <v>1350.54</v>
      </c>
      <c r="D9" s="8">
        <v>1350.54</v>
      </c>
      <c r="E9" s="7" t="s">
        <v>267</v>
      </c>
      <c r="F9" s="7" t="s">
        <v>268</v>
      </c>
      <c r="G9" s="7"/>
    </row>
    <row r="10" spans="1:7" x14ac:dyDescent="0.25">
      <c r="A10">
        <v>4</v>
      </c>
      <c r="B10" s="7" t="s">
        <v>266</v>
      </c>
      <c r="C10" s="8">
        <v>1350.54</v>
      </c>
      <c r="D10" s="8">
        <v>1350.54</v>
      </c>
      <c r="E10" s="7" t="s">
        <v>267</v>
      </c>
      <c r="F10" s="7" t="s">
        <v>268</v>
      </c>
      <c r="G10" s="7"/>
    </row>
    <row r="11" spans="1:7" x14ac:dyDescent="0.25">
      <c r="A11">
        <v>4</v>
      </c>
      <c r="B11" s="7" t="s">
        <v>266</v>
      </c>
      <c r="C11" s="8">
        <v>1350.54</v>
      </c>
      <c r="D11" s="8">
        <v>1350.54</v>
      </c>
      <c r="E11" s="7" t="s">
        <v>267</v>
      </c>
      <c r="F11" s="7" t="s">
        <v>268</v>
      </c>
      <c r="G11" s="7"/>
    </row>
    <row r="12" spans="1:7" x14ac:dyDescent="0.25">
      <c r="A12">
        <v>4</v>
      </c>
      <c r="B12" s="7" t="s">
        <v>266</v>
      </c>
      <c r="C12" s="8">
        <v>1350.54</v>
      </c>
      <c r="D12" s="8">
        <v>1350.54</v>
      </c>
      <c r="E12" s="7" t="s">
        <v>267</v>
      </c>
      <c r="F12" s="7" t="s">
        <v>268</v>
      </c>
      <c r="G12" s="7"/>
    </row>
    <row r="13" spans="1:7" s="8" customFormat="1" x14ac:dyDescent="0.25">
      <c r="A13" s="8">
        <v>4</v>
      </c>
      <c r="B13" s="8" t="s">
        <v>266</v>
      </c>
      <c r="C13" s="8">
        <v>1350.54</v>
      </c>
      <c r="D13" s="8">
        <v>1350.54</v>
      </c>
      <c r="E13" s="8" t="s">
        <v>267</v>
      </c>
      <c r="F13" s="8" t="s">
        <v>268</v>
      </c>
    </row>
    <row r="14" spans="1:7" x14ac:dyDescent="0.25">
      <c r="A14">
        <v>5</v>
      </c>
      <c r="B14" s="7" t="s">
        <v>266</v>
      </c>
      <c r="C14">
        <v>1481.85</v>
      </c>
      <c r="D14" s="8">
        <v>1481.85</v>
      </c>
      <c r="E14" s="7" t="s">
        <v>267</v>
      </c>
      <c r="F14" s="7" t="s">
        <v>268</v>
      </c>
      <c r="G14" s="7"/>
    </row>
    <row r="15" spans="1:7" x14ac:dyDescent="0.25">
      <c r="A15">
        <v>5</v>
      </c>
      <c r="B15" s="7" t="s">
        <v>266</v>
      </c>
      <c r="C15" s="8">
        <v>1481.85</v>
      </c>
      <c r="D15" s="8">
        <v>1481.85</v>
      </c>
      <c r="E15" s="7" t="s">
        <v>267</v>
      </c>
      <c r="F15" s="7" t="s">
        <v>268</v>
      </c>
      <c r="G15" s="7"/>
    </row>
    <row r="16" spans="1:7" x14ac:dyDescent="0.25">
      <c r="A16">
        <v>5</v>
      </c>
      <c r="B16" s="7" t="s">
        <v>266</v>
      </c>
      <c r="C16" s="8">
        <v>1481.85</v>
      </c>
      <c r="D16" s="8">
        <v>1481.85</v>
      </c>
      <c r="E16" s="7" t="s">
        <v>267</v>
      </c>
      <c r="F16" s="7" t="s">
        <v>268</v>
      </c>
      <c r="G16" s="7"/>
    </row>
    <row r="17" spans="1:7" x14ac:dyDescent="0.25">
      <c r="A17">
        <v>5</v>
      </c>
      <c r="B17" s="7" t="s">
        <v>266</v>
      </c>
      <c r="C17" s="8">
        <v>1481.85</v>
      </c>
      <c r="D17" s="8">
        <v>1481.85</v>
      </c>
      <c r="E17" s="7" t="s">
        <v>267</v>
      </c>
      <c r="F17" s="7" t="s">
        <v>268</v>
      </c>
      <c r="G17" s="7"/>
    </row>
    <row r="18" spans="1:7" x14ac:dyDescent="0.25">
      <c r="A18">
        <v>6</v>
      </c>
      <c r="B18" s="7" t="s">
        <v>266</v>
      </c>
      <c r="C18">
        <v>1762.2</v>
      </c>
      <c r="D18" s="8">
        <v>1762.2</v>
      </c>
      <c r="E18" s="7" t="s">
        <v>267</v>
      </c>
      <c r="F18" s="7" t="s">
        <v>268</v>
      </c>
      <c r="G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2023-04-04T20:30:30Z</cp:lastPrinted>
  <dcterms:created xsi:type="dcterms:W3CDTF">2022-04-28T17:41:57Z</dcterms:created>
  <dcterms:modified xsi:type="dcterms:W3CDTF">2023-04-14T16:33:30Z</dcterms:modified>
</cp:coreProperties>
</file>