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D ALEMAN\Desktop\FORMATOS VALIDADOS 3T21\"/>
    </mc:Choice>
  </mc:AlternateContent>
  <bookViews>
    <workbookView xWindow="0" yWindow="0" windowWidth="24000" windowHeight="9735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  <sheet name="Hoja1" sheetId="17" r:id="rId17"/>
  </sheets>
  <definedNames>
    <definedName name="Hidden_13">Hidden_1!$A$1:$A$11</definedName>
    <definedName name="Hidden_211">Hidden_2!$A$1:$A$2</definedName>
  </definedNames>
  <calcPr calcId="152511"/>
</workbook>
</file>

<file path=xl/calcChain.xml><?xml version="1.0" encoding="utf-8"?>
<calcChain xmlns="http://schemas.openxmlformats.org/spreadsheetml/2006/main">
  <c r="M19" i="1" l="1"/>
  <c r="M18" i="1"/>
  <c r="M17" i="1"/>
  <c r="M16" i="1"/>
  <c r="M15" i="1"/>
  <c r="M13" i="1"/>
  <c r="M11" i="1"/>
  <c r="M10" i="1"/>
</calcChain>
</file>

<file path=xl/sharedStrings.xml><?xml version="1.0" encoding="utf-8"?>
<sst xmlns="http://schemas.openxmlformats.org/spreadsheetml/2006/main" count="646" uniqueCount="280">
  <si>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</si>
  <si>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</si>
  <si>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</si>
  <si>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</si>
  <si>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</si>
  <si>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</si>
  <si>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</si>
  <si>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</si>
  <si>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</si>
  <si>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</si>
  <si>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</si>
  <si>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</si>
  <si>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</si>
  <si>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</si>
  <si>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</si>
  <si>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</si>
  <si>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</si>
  <si>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</si>
  <si>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</si>
  <si>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</si>
  <si>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</si>
  <si>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</si>
  <si>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</si>
  <si>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</si>
  <si>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</si>
  <si>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</si>
  <si>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</si>
  <si>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</si>
  <si>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</si>
  <si>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</si>
  <si>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</si>
  <si>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</si>
  <si>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</si>
  <si>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</si>
  <si>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</si>
  <si>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</si>
  <si>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</si>
  <si>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</si>
  <si>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</si>
  <si>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</si>
  <si>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</si>
  <si>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</si>
  <si>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</si>
  <si>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</si>
  <si>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</si>
  <si>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</si>
  <si>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</si>
  <si>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</si>
  <si>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</si>
  <si>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</si>
  <si>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</si>
  <si>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</si>
  <si>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</si>
  <si>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</si>
  <si>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</si>
  <si>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</si>
  <si>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</si>
  <si>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</si>
  <si>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</si>
  <si>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</si>
  <si>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</si>
  <si>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</si>
  <si>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</si>
  <si>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</si>
  <si>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</si>
  <si>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</si>
  <si>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</si>
  <si>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</si>
  <si>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</si>
  <si>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</si>
  <si>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</si>
  <si>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</si>
  <si>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</si>
  <si>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</si>
  <si>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</si>
  <si>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</si>
  <si>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</si>
  <si>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</si>
  <si>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</si>
  <si>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</si>
  <si>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</si>
  <si>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</si>
  <si>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</si>
  <si>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</si>
  <si>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</si>
  <si>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</si>
  <si>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</si>
  <si>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</si>
  <si>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</si>
  <si>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</si>
  <si>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</si>
  <si>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</si>
  <si>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</si>
  <si>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</si>
  <si>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</si>
  <si>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</si>
  <si>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</si>
  <si>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</si>
  <si>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</si>
  <si>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</si>
  <si>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</si>
  <si>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</si>
  <si>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</si>
  <si>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</si>
  <si>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</si>
  <si>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</si>
  <si>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</si>
  <si>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</si>
  <si>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</si>
  <si>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</si>
  <si>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</si>
  <si>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</si>
  <si>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</si>
  <si>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</si>
  <si>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</si>
  <si>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</si>
  <si>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</si>
  <si>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</si>
  <si>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</si>
  <si>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</si>
  <si>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</si>
  <si>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</si>
  <si>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</si>
  <si>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</si>
  <si>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</si>
  <si>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</si>
  <si>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</si>
  <si>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</si>
  <si>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</si>
  <si>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</si>
  <si>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</si>
  <si>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</si>
  <si>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</si>
  <si>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</si>
  <si>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</si>
  <si>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</si>
  <si>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</si>
  <si>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</si>
  <si>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</si>
  <si>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</si>
  <si>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</si>
  <si>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</si>
  <si>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</si>
  <si>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</si>
  <si>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</si>
  <si>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</si>
  <si>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</si>
  <si>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</si>
  <si>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</si>
  <si>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</si>
  <si>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</si>
  <si>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</si>
  <si>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</si>
  <si>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</si>
  <si>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</si>
  <si>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</si>
  <si>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</si>
  <si>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</si>
  <si>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</si>
  <si>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</si>
  <si>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</si>
  <si>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</si>
  <si>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</si>
  <si>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</si>
  <si>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</si>
  <si>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</si>
  <si>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</si>
  <si>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</si>
  <si>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</si>
  <si>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</si>
  <si>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</si>
  <si>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</si>
  <si>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</si>
  <si>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</si>
  <si>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</si>
  <si>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</si>
  <si>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</si>
  <si>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</si>
  <si>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</si>
  <si>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</si>
  <si>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</si>
  <si>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</si>
  <si>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</si>
  <si>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</si>
  <si>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</si>
  <si>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</si>
  <si>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</si>
  <si>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</si>
  <si>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</si>
  <si>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</si>
  <si>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</si>
  <si>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</si>
  <si>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</si>
  <si>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</si>
  <si>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</si>
  <si>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</si>
  <si>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</si>
  <si>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</si>
  <si>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</si>
  <si>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</si>
  <si>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</si>
  <si>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</si>
  <si>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</si>
  <si>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</si>
  <si>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</si>
  <si>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</si>
  <si>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</si>
  <si>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</si>
  <si>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</si>
  <si>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</si>
  <si>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</si>
  <si>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</si>
  <si>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</si>
  <si>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</si>
  <si>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 xml:space="preserve">JEFE DE OFICINA OPERADORA </t>
  </si>
  <si>
    <t>JEFE DE LA OFICINA COMERCIAL Y ADMINISTRATIVA</t>
  </si>
  <si>
    <t>AUXILIAR ADMINISTRATIVO</t>
  </si>
  <si>
    <t>FONTANERO</t>
  </si>
  <si>
    <t>BOMBERO</t>
  </si>
  <si>
    <t>VELADOR</t>
  </si>
  <si>
    <t>LECTURISTA NOTIFICADOR</t>
  </si>
  <si>
    <t xml:space="preserve">DIRECCIÓN GENERAL </t>
  </si>
  <si>
    <t>OFICINA COMERCIAL Y ADMINISTRATIVA</t>
  </si>
  <si>
    <t xml:space="preserve">SECCIÓN DE OPERACIÓN Y MANTENIMIENTO </t>
  </si>
  <si>
    <t>SECCIÓN DE REDES Y ESTRUCTURAS DEL AGUA</t>
  </si>
  <si>
    <t>SECCIÓN COMERCIAL</t>
  </si>
  <si>
    <t>ALFREDO</t>
  </si>
  <si>
    <t>FERNANDO</t>
  </si>
  <si>
    <t xml:space="preserve">MARIA LUCIA </t>
  </si>
  <si>
    <t>ISABEL</t>
  </si>
  <si>
    <t>KARINA SELENE</t>
  </si>
  <si>
    <t>GREGORIO</t>
  </si>
  <si>
    <t>JOSE LUIS</t>
  </si>
  <si>
    <t>JAVIER</t>
  </si>
  <si>
    <t xml:space="preserve">JESUS </t>
  </si>
  <si>
    <t>ISIDRO</t>
  </si>
  <si>
    <t xml:space="preserve">CESAR </t>
  </si>
  <si>
    <t>LINO</t>
  </si>
  <si>
    <t>OCHOA</t>
  </si>
  <si>
    <t>REYES</t>
  </si>
  <si>
    <t xml:space="preserve">GONZALEZ </t>
  </si>
  <si>
    <t xml:space="preserve">RAMOS </t>
  </si>
  <si>
    <t>TERRONES</t>
  </si>
  <si>
    <t>ESPINOZA</t>
  </si>
  <si>
    <t>LOPEZ</t>
  </si>
  <si>
    <t>ROJAS</t>
  </si>
  <si>
    <t>HIPOLITO</t>
  </si>
  <si>
    <t xml:space="preserve">GARCIA </t>
  </si>
  <si>
    <t>MONTALVO</t>
  </si>
  <si>
    <t>SANCHEZ</t>
  </si>
  <si>
    <t>CORTES</t>
  </si>
  <si>
    <t>HERRERA</t>
  </si>
  <si>
    <t>BLANCAS</t>
  </si>
  <si>
    <t>NEGRETE</t>
  </si>
  <si>
    <t>SOLANO</t>
  </si>
  <si>
    <t>VAZQUEZ</t>
  </si>
  <si>
    <t>ANDRADE</t>
  </si>
  <si>
    <t>HERNANDEZ</t>
  </si>
  <si>
    <t>BUSTAMANTE</t>
  </si>
  <si>
    <t>CANO</t>
  </si>
  <si>
    <t>LOYO</t>
  </si>
  <si>
    <t>Pesos mexicanos</t>
  </si>
  <si>
    <t>PESOS MEXICANOS</t>
  </si>
  <si>
    <t>ANUAL</t>
  </si>
  <si>
    <t>NINGUNA</t>
  </si>
  <si>
    <t>SEMESTRAL</t>
  </si>
  <si>
    <t>NO HUBO</t>
  </si>
  <si>
    <t>NO HAY PERCEPCIONES</t>
  </si>
  <si>
    <t>NO HAY COMISIONES</t>
  </si>
  <si>
    <t>NO HAY DIETAS</t>
  </si>
  <si>
    <t>NO HAY PRESTACIONES</t>
  </si>
  <si>
    <t>QUINCENAL</t>
  </si>
  <si>
    <t>SALARIO</t>
  </si>
  <si>
    <t>NO HAY BONOS</t>
  </si>
  <si>
    <t>PRIMA VACACIONAL</t>
  </si>
  <si>
    <t>UTILES ESCOLARES</t>
  </si>
  <si>
    <t>COMPENSACION TEMPORAL COMPACTABLE</t>
  </si>
  <si>
    <t xml:space="preserve">SEMESTRAL </t>
  </si>
  <si>
    <t>NO SE TUVIERON ESTIMULOS</t>
  </si>
  <si>
    <t xml:space="preserve">OFICINA OPERADORA DE CIUDAD ALEMÁN, VER. INFORMACIÓN TERCER   TRIMESTRE 2021.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</si>
</sst>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3" fillId="3" borderId="0" xfId="1" applyProtection="1"/>
    <xf numFmtId="0" fontId="0" fillId="0" borderId="0" xfId="0"/>
    <xf numFmtId="14" fontId="0" fillId="0" borderId="0" xfId="0" applyNumberFormat="1"/>
    <xf numFmtId="0" fontId="0" fillId="0" borderId="0" xfId="0"/>
    <xf numFmtId="0" fontId="0" fillId="3" borderId="0" xfId="0" applyFill="1"/>
    <xf numFmtId="0" fontId="0" fillId="0" borderId="0" xfId="0"/>
    <xf numFmtId="14" fontId="0" fillId="0" borderId="0" xfId="0" applyNumberFormat="1" applyAlignment="1">
      <alignment horizontal="righ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F20"/>
  <sheetViews>
    <sheetView tabSelected="1" topLeftCell="A2" zoomScaleNormal="100" workbookViewId="0">
      <selection activeCell="A6" sqref="A6:AG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bestFit="1" customWidth="1"/>
    <col min="6" max="6" width="33.85546875" bestFit="1" customWidth="1"/>
    <col min="7" max="7" width="21.28515625" bestFit="1" customWidth="1"/>
    <col min="8" max="8" width="17.42578125" bestFit="1" customWidth="1"/>
    <col min="9" max="9" width="10.28515625" bestFit="1" customWidth="1"/>
    <col min="10" max="10" width="13.5703125" bestFit="1" customWidth="1"/>
    <col min="11" max="11" width="15.42578125" bestFit="1" customWidth="1"/>
    <col min="12" max="12" width="14" bestFit="1" customWidth="1"/>
    <col min="13" max="13" width="47.28515625" bestFit="1" customWidth="1"/>
    <col min="14" max="14" width="36.7109375" bestFit="1" customWidth="1"/>
    <col min="15" max="15" width="46.5703125" bestFit="1" customWidth="1"/>
    <col min="16" max="16" width="36" bestFit="1" customWidth="1"/>
    <col min="17" max="17" width="77.42578125" bestFit="1" customWidth="1"/>
    <col min="18" max="18" width="46.7109375" bestFit="1" customWidth="1"/>
    <col min="19" max="19" width="54.7109375" bestFit="1" customWidth="1"/>
    <col min="20" max="20" width="70.42578125" bestFit="1" customWidth="1"/>
    <col min="21" max="21" width="60.140625" bestFit="1" customWidth="1"/>
    <col min="22" max="22" width="53.42578125" bestFit="1" customWidth="1"/>
    <col min="23" max="23" width="57.28515625" bestFit="1" customWidth="1"/>
    <col min="24" max="24" width="53" bestFit="1" customWidth="1"/>
    <col min="25" max="25" width="52.85546875" bestFit="1" customWidth="1"/>
    <col min="26" max="26" width="55.7109375" bestFit="1" customWidth="1"/>
    <col min="27" max="27" width="64.28515625" bestFit="1" customWidth="1"/>
    <col min="28" max="28" width="68.7109375" bestFit="1" customWidth="1"/>
    <col min="29" max="29" width="46" bestFit="1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58" hidden="1" x14ac:dyDescent="0.25">
      <c r="A1" t="s">
        <v>0</v>
      </c>
    </row>
    <row r="2" spans="1:58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58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5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5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58" x14ac:dyDescent="0.25">
      <c r="A6" s="12" t="s">
        <v>48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</row>
    <row r="7" spans="1:58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58" x14ac:dyDescent="0.25">
      <c r="A8" s="5">
        <v>2021</v>
      </c>
      <c r="B8" s="6">
        <v>44378</v>
      </c>
      <c r="C8" s="6">
        <v>44469</v>
      </c>
      <c r="D8" t="s">
        <v>90</v>
      </c>
      <c r="E8">
        <v>1</v>
      </c>
      <c r="F8" t="s">
        <v>214</v>
      </c>
      <c r="G8" t="s">
        <v>214</v>
      </c>
      <c r="H8" t="s">
        <v>221</v>
      </c>
      <c r="I8" t="s">
        <v>226</v>
      </c>
      <c r="J8" s="4" t="s">
        <v>238</v>
      </c>
      <c r="K8" t="s">
        <v>250</v>
      </c>
      <c r="L8" t="s">
        <v>94</v>
      </c>
      <c r="M8" s="8">
        <v>26175.68</v>
      </c>
      <c r="N8" t="s">
        <v>261</v>
      </c>
      <c r="O8" s="8">
        <v>20291.740000000002</v>
      </c>
      <c r="P8" s="3" t="s">
        <v>261</v>
      </c>
      <c r="Q8">
        <v>1</v>
      </c>
      <c r="R8">
        <v>1</v>
      </c>
      <c r="S8" s="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1</v>
      </c>
      <c r="Z8">
        <v>1</v>
      </c>
      <c r="AA8">
        <v>1</v>
      </c>
      <c r="AB8">
        <v>1</v>
      </c>
      <c r="AC8">
        <v>1</v>
      </c>
      <c r="AD8" s="5" t="s">
        <v>222</v>
      </c>
      <c r="AE8" s="6">
        <v>44489</v>
      </c>
      <c r="AF8" s="10">
        <v>44469</v>
      </c>
      <c r="AG8" s="7" t="s">
        <v>279</v>
      </c>
      <c r="AH8" s="5"/>
      <c r="AI8" s="5"/>
      <c r="AJ8" s="5"/>
      <c r="AK8" s="5"/>
      <c r="AL8" s="5"/>
      <c r="AM8" s="5"/>
      <c r="AN8" s="5"/>
      <c r="AO8" s="5"/>
      <c r="AP8" s="5"/>
      <c r="AQ8" s="5"/>
      <c r="AR8" s="5"/>
      <c r="AS8" s="5"/>
      <c r="AT8" s="5"/>
      <c r="AU8" s="5"/>
      <c r="AV8" s="5"/>
      <c r="AW8" s="5"/>
      <c r="AX8" s="5"/>
      <c r="AY8" s="5"/>
      <c r="AZ8" s="5"/>
      <c r="BA8" s="5"/>
      <c r="BB8" s="5"/>
      <c r="BC8" s="5"/>
      <c r="BD8" s="5"/>
      <c r="BE8" s="5"/>
      <c r="BF8" s="5"/>
    </row>
    <row r="9" spans="1:58" x14ac:dyDescent="0.25">
      <c r="A9" s="5">
        <v>2021</v>
      </c>
      <c r="B9" s="6">
        <v>44378</v>
      </c>
      <c r="C9" s="6">
        <v>44469</v>
      </c>
      <c r="D9" t="s">
        <v>90</v>
      </c>
      <c r="E9">
        <v>2</v>
      </c>
      <c r="F9" t="s">
        <v>215</v>
      </c>
      <c r="G9" t="s">
        <v>215</v>
      </c>
      <c r="H9" t="s">
        <v>222</v>
      </c>
      <c r="I9" t="s">
        <v>227</v>
      </c>
      <c r="J9" s="4" t="s">
        <v>239</v>
      </c>
      <c r="K9" t="s">
        <v>251</v>
      </c>
      <c r="L9" t="s">
        <v>94</v>
      </c>
      <c r="M9" s="8">
        <v>12708.48</v>
      </c>
      <c r="N9" t="s">
        <v>261</v>
      </c>
      <c r="O9" s="8">
        <v>10080.82</v>
      </c>
      <c r="P9" s="3" t="s">
        <v>261</v>
      </c>
      <c r="Q9">
        <v>1</v>
      </c>
      <c r="R9">
        <v>1</v>
      </c>
      <c r="S9" s="8">
        <v>2</v>
      </c>
      <c r="T9">
        <v>2</v>
      </c>
      <c r="U9">
        <v>1</v>
      </c>
      <c r="V9">
        <v>2</v>
      </c>
      <c r="W9">
        <v>1</v>
      </c>
      <c r="X9">
        <v>1</v>
      </c>
      <c r="Y9">
        <v>1</v>
      </c>
      <c r="Z9">
        <v>1</v>
      </c>
      <c r="AA9">
        <v>2</v>
      </c>
      <c r="AB9">
        <v>1</v>
      </c>
      <c r="AC9">
        <v>1</v>
      </c>
      <c r="AD9" s="5" t="s">
        <v>222</v>
      </c>
      <c r="AE9" s="6">
        <v>44489</v>
      </c>
      <c r="AF9" s="10">
        <v>44469</v>
      </c>
      <c r="AG9" s="11" t="s">
        <v>279</v>
      </c>
      <c r="AH9" s="11"/>
      <c r="AI9" s="11"/>
      <c r="AJ9" s="11"/>
      <c r="AK9" s="11"/>
      <c r="AL9" s="11"/>
      <c r="AM9" s="11"/>
      <c r="AN9" s="11"/>
      <c r="AO9" s="11"/>
      <c r="AP9" s="5"/>
      <c r="AQ9" s="5"/>
      <c r="AR9" s="5"/>
      <c r="AS9" s="5"/>
      <c r="AT9" s="5"/>
      <c r="AU9" s="5"/>
      <c r="AV9" s="5"/>
      <c r="AW9" s="5"/>
      <c r="AX9" s="5"/>
      <c r="AY9" s="5"/>
      <c r="AZ9" s="5"/>
      <c r="BA9" s="5"/>
      <c r="BB9" s="5"/>
      <c r="BC9" s="5"/>
      <c r="BD9" s="5"/>
      <c r="BE9" s="5"/>
      <c r="BF9" s="5"/>
    </row>
    <row r="10" spans="1:58" x14ac:dyDescent="0.25">
      <c r="A10" s="5">
        <v>2021</v>
      </c>
      <c r="B10" s="6">
        <v>44378</v>
      </c>
      <c r="C10" s="6">
        <v>44469</v>
      </c>
      <c r="D10" t="s">
        <v>83</v>
      </c>
      <c r="E10">
        <v>4</v>
      </c>
      <c r="F10" t="s">
        <v>216</v>
      </c>
      <c r="G10" t="s">
        <v>216</v>
      </c>
      <c r="H10" t="s">
        <v>222</v>
      </c>
      <c r="I10" t="s">
        <v>228</v>
      </c>
      <c r="J10" s="4" t="s">
        <v>240</v>
      </c>
      <c r="K10" t="s">
        <v>252</v>
      </c>
      <c r="L10" t="s">
        <v>93</v>
      </c>
      <c r="M10" s="8">
        <f>6071.84+5003.24</f>
        <v>11075.08</v>
      </c>
      <c r="N10" t="s">
        <v>261</v>
      </c>
      <c r="O10" s="8">
        <v>9260.0400000000009</v>
      </c>
      <c r="P10" s="3" t="s">
        <v>261</v>
      </c>
      <c r="Q10">
        <v>1</v>
      </c>
      <c r="R10">
        <v>1</v>
      </c>
      <c r="S10" s="8">
        <v>3</v>
      </c>
      <c r="T10">
        <v>3</v>
      </c>
      <c r="U10">
        <v>1</v>
      </c>
      <c r="V10">
        <v>3</v>
      </c>
      <c r="W10">
        <v>1</v>
      </c>
      <c r="X10">
        <v>1</v>
      </c>
      <c r="Y10">
        <v>1</v>
      </c>
      <c r="Z10">
        <v>1</v>
      </c>
      <c r="AA10">
        <v>3</v>
      </c>
      <c r="AB10">
        <v>1</v>
      </c>
      <c r="AC10">
        <v>1</v>
      </c>
      <c r="AD10" s="5" t="s">
        <v>222</v>
      </c>
      <c r="AE10" s="6">
        <v>44489</v>
      </c>
      <c r="AF10" s="10">
        <v>44469</v>
      </c>
      <c r="AG10" s="11" t="s">
        <v>279</v>
      </c>
      <c r="AH10" s="11"/>
      <c r="AI10" s="11"/>
      <c r="AJ10" s="11"/>
      <c r="AK10" s="11"/>
      <c r="AL10" s="11"/>
      <c r="AM10" s="11"/>
      <c r="AN10" s="11"/>
      <c r="AO10" s="11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</row>
    <row r="11" spans="1:58" x14ac:dyDescent="0.25">
      <c r="A11" s="5">
        <v>2021</v>
      </c>
      <c r="B11" s="6">
        <v>44378</v>
      </c>
      <c r="C11" s="6">
        <v>44469</v>
      </c>
      <c r="D11" t="s">
        <v>83</v>
      </c>
      <c r="E11">
        <v>4</v>
      </c>
      <c r="F11" t="s">
        <v>216</v>
      </c>
      <c r="G11" t="s">
        <v>216</v>
      </c>
      <c r="H11" t="s">
        <v>222</v>
      </c>
      <c r="I11" t="s">
        <v>229</v>
      </c>
      <c r="J11" s="4" t="s">
        <v>241</v>
      </c>
      <c r="K11" t="s">
        <v>253</v>
      </c>
      <c r="L11" t="s">
        <v>93</v>
      </c>
      <c r="M11" s="8">
        <f>6114.34+5045.74</f>
        <v>11160.08</v>
      </c>
      <c r="N11" t="s">
        <v>261</v>
      </c>
      <c r="O11" s="8">
        <v>9230.1</v>
      </c>
      <c r="P11" s="3" t="s">
        <v>261</v>
      </c>
      <c r="Q11">
        <v>1</v>
      </c>
      <c r="R11">
        <v>1</v>
      </c>
      <c r="S11" s="8">
        <v>4</v>
      </c>
      <c r="T11">
        <v>4</v>
      </c>
      <c r="U11">
        <v>1</v>
      </c>
      <c r="V11">
        <v>4</v>
      </c>
      <c r="W11">
        <v>1</v>
      </c>
      <c r="X11">
        <v>1</v>
      </c>
      <c r="Y11">
        <v>1</v>
      </c>
      <c r="Z11">
        <v>1</v>
      </c>
      <c r="AA11">
        <v>4</v>
      </c>
      <c r="AB11">
        <v>1</v>
      </c>
      <c r="AC11">
        <v>1</v>
      </c>
      <c r="AD11" s="5" t="s">
        <v>222</v>
      </c>
      <c r="AE11" s="6">
        <v>44489</v>
      </c>
      <c r="AF11" s="10">
        <v>44469</v>
      </c>
      <c r="AG11" s="11" t="s">
        <v>279</v>
      </c>
      <c r="AH11" s="11"/>
      <c r="AI11" s="11"/>
      <c r="AJ11" s="11"/>
      <c r="AK11" s="11"/>
      <c r="AL11" s="11"/>
      <c r="AM11" s="11"/>
      <c r="AN11" s="11"/>
      <c r="AO11" s="11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</row>
    <row r="12" spans="1:58" x14ac:dyDescent="0.25">
      <c r="A12" s="5">
        <v>2021</v>
      </c>
      <c r="B12" s="6">
        <v>44378</v>
      </c>
      <c r="C12" s="6">
        <v>44469</v>
      </c>
      <c r="D12" s="9" t="s">
        <v>83</v>
      </c>
      <c r="E12">
        <v>4</v>
      </c>
      <c r="F12" t="s">
        <v>216</v>
      </c>
      <c r="G12" t="s">
        <v>216</v>
      </c>
      <c r="H12" t="s">
        <v>222</v>
      </c>
      <c r="I12" t="s">
        <v>230</v>
      </c>
      <c r="J12" s="4" t="s">
        <v>242</v>
      </c>
      <c r="K12" t="s">
        <v>254</v>
      </c>
      <c r="L12" t="s">
        <v>93</v>
      </c>
      <c r="M12" s="8">
        <v>9983.94</v>
      </c>
      <c r="N12" t="s">
        <v>261</v>
      </c>
      <c r="O12" s="8">
        <v>8328.89</v>
      </c>
      <c r="P12" s="3" t="s">
        <v>261</v>
      </c>
      <c r="Q12">
        <v>1</v>
      </c>
      <c r="R12">
        <v>1</v>
      </c>
      <c r="S12" s="8">
        <v>5</v>
      </c>
      <c r="T12">
        <v>5</v>
      </c>
      <c r="U12">
        <v>1</v>
      </c>
      <c r="V12">
        <v>5</v>
      </c>
      <c r="W12">
        <v>1</v>
      </c>
      <c r="X12">
        <v>1</v>
      </c>
      <c r="Y12">
        <v>1</v>
      </c>
      <c r="Z12">
        <v>1</v>
      </c>
      <c r="AA12">
        <v>5</v>
      </c>
      <c r="AB12">
        <v>1</v>
      </c>
      <c r="AC12">
        <v>1</v>
      </c>
      <c r="AD12" s="5" t="s">
        <v>222</v>
      </c>
      <c r="AE12" s="6">
        <v>44489</v>
      </c>
      <c r="AF12" s="10">
        <v>44469</v>
      </c>
      <c r="AG12" s="11" t="s">
        <v>279</v>
      </c>
      <c r="AH12" s="11"/>
      <c r="AI12" s="11"/>
      <c r="AJ12" s="11"/>
      <c r="AK12" s="11"/>
      <c r="AL12" s="11"/>
      <c r="AM12" s="11"/>
      <c r="AN12" s="11"/>
      <c r="AO12" s="11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</row>
    <row r="13" spans="1:58" x14ac:dyDescent="0.25">
      <c r="A13" s="5">
        <v>2021</v>
      </c>
      <c r="B13" s="6">
        <v>44378</v>
      </c>
      <c r="C13" s="6">
        <v>44469</v>
      </c>
      <c r="D13" s="9" t="s">
        <v>83</v>
      </c>
      <c r="E13">
        <v>4</v>
      </c>
      <c r="F13" t="s">
        <v>217</v>
      </c>
      <c r="G13" t="s">
        <v>217</v>
      </c>
      <c r="H13" t="s">
        <v>223</v>
      </c>
      <c r="I13" t="s">
        <v>231</v>
      </c>
      <c r="J13" s="4" t="s">
        <v>243</v>
      </c>
      <c r="K13" t="s">
        <v>244</v>
      </c>
      <c r="L13" t="s">
        <v>94</v>
      </c>
      <c r="M13" s="8">
        <f>6017.39+5011.49</f>
        <v>11028.880000000001</v>
      </c>
      <c r="N13" t="s">
        <v>261</v>
      </c>
      <c r="O13" s="8">
        <v>9252.76</v>
      </c>
      <c r="P13" s="3" t="s">
        <v>261</v>
      </c>
      <c r="Q13">
        <v>1</v>
      </c>
      <c r="R13">
        <v>1</v>
      </c>
      <c r="S13" s="8">
        <v>6</v>
      </c>
      <c r="T13">
        <v>6</v>
      </c>
      <c r="U13">
        <v>1</v>
      </c>
      <c r="V13">
        <v>6</v>
      </c>
      <c r="W13">
        <v>1</v>
      </c>
      <c r="X13">
        <v>1</v>
      </c>
      <c r="Y13">
        <v>1</v>
      </c>
      <c r="Z13">
        <v>1</v>
      </c>
      <c r="AA13">
        <v>6</v>
      </c>
      <c r="AB13">
        <v>1</v>
      </c>
      <c r="AC13">
        <v>1</v>
      </c>
      <c r="AD13" s="5" t="s">
        <v>222</v>
      </c>
      <c r="AE13" s="6">
        <v>44489</v>
      </c>
      <c r="AF13" s="10">
        <v>44469</v>
      </c>
      <c r="AG13" s="11" t="s">
        <v>279</v>
      </c>
      <c r="AH13" s="11"/>
      <c r="AI13" s="11"/>
      <c r="AJ13" s="11"/>
      <c r="AK13" s="11"/>
      <c r="AL13" s="11"/>
      <c r="AM13" s="11"/>
      <c r="AN13" s="11"/>
      <c r="AO13" s="11"/>
      <c r="AP13" s="5"/>
      <c r="AQ13" s="5"/>
      <c r="AR13" s="5"/>
      <c r="AS13" s="5"/>
      <c r="AT13" s="5"/>
      <c r="AU13" s="5"/>
      <c r="AV13" s="5"/>
      <c r="AW13" s="5"/>
      <c r="AX13" s="5"/>
      <c r="AY13" s="5"/>
      <c r="AZ13" s="5"/>
      <c r="BA13" s="5"/>
      <c r="BB13" s="5"/>
      <c r="BC13" s="5"/>
      <c r="BD13" s="5"/>
      <c r="BE13" s="5"/>
      <c r="BF13" s="5"/>
    </row>
    <row r="14" spans="1:58" x14ac:dyDescent="0.25">
      <c r="A14" s="5">
        <v>2021</v>
      </c>
      <c r="B14" s="6">
        <v>44378</v>
      </c>
      <c r="C14" s="6">
        <v>44469</v>
      </c>
      <c r="D14" s="9" t="s">
        <v>83</v>
      </c>
      <c r="E14">
        <v>4</v>
      </c>
      <c r="F14" t="s">
        <v>217</v>
      </c>
      <c r="G14" t="s">
        <v>217</v>
      </c>
      <c r="H14" t="s">
        <v>223</v>
      </c>
      <c r="I14" t="s">
        <v>232</v>
      </c>
      <c r="J14" s="4" t="s">
        <v>244</v>
      </c>
      <c r="K14" t="s">
        <v>255</v>
      </c>
      <c r="L14" t="s">
        <v>94</v>
      </c>
      <c r="M14" s="8">
        <v>8203.76</v>
      </c>
      <c r="N14" t="s">
        <v>261</v>
      </c>
      <c r="O14" s="8">
        <v>2018.3</v>
      </c>
      <c r="P14" s="3" t="s">
        <v>261</v>
      </c>
      <c r="Q14">
        <v>1</v>
      </c>
      <c r="R14">
        <v>1</v>
      </c>
      <c r="S14" s="8">
        <v>7</v>
      </c>
      <c r="T14">
        <v>7</v>
      </c>
      <c r="U14">
        <v>1</v>
      </c>
      <c r="V14">
        <v>7</v>
      </c>
      <c r="W14">
        <v>1</v>
      </c>
      <c r="X14">
        <v>1</v>
      </c>
      <c r="Y14">
        <v>1</v>
      </c>
      <c r="Z14">
        <v>1</v>
      </c>
      <c r="AA14">
        <v>7</v>
      </c>
      <c r="AB14">
        <v>1</v>
      </c>
      <c r="AC14">
        <v>1</v>
      </c>
      <c r="AD14" s="5" t="s">
        <v>222</v>
      </c>
      <c r="AE14" s="6">
        <v>44489</v>
      </c>
      <c r="AF14" s="10">
        <v>44469</v>
      </c>
      <c r="AG14" s="11" t="s">
        <v>279</v>
      </c>
      <c r="AH14" s="11"/>
      <c r="AI14" s="11"/>
      <c r="AJ14" s="11"/>
      <c r="AK14" s="11"/>
      <c r="AL14" s="11"/>
      <c r="AM14" s="11"/>
      <c r="AN14" s="11"/>
      <c r="AO14" s="11"/>
      <c r="AP14" s="5"/>
      <c r="AQ14" s="5"/>
      <c r="AR14" s="5"/>
      <c r="AS14" s="5"/>
      <c r="AT14" s="5"/>
      <c r="AU14" s="5"/>
      <c r="AV14" s="5"/>
      <c r="AW14" s="5"/>
      <c r="AX14" s="5"/>
      <c r="AY14" s="5"/>
      <c r="AZ14" s="5"/>
      <c r="BA14" s="5"/>
      <c r="BB14" s="5"/>
      <c r="BC14" s="5"/>
      <c r="BD14" s="5"/>
      <c r="BE14" s="5"/>
      <c r="BF14" s="5"/>
    </row>
    <row r="15" spans="1:58" x14ac:dyDescent="0.25">
      <c r="A15" s="5">
        <v>2021</v>
      </c>
      <c r="B15" s="6">
        <v>44378</v>
      </c>
      <c r="C15" s="6">
        <v>44469</v>
      </c>
      <c r="D15" s="9" t="s">
        <v>83</v>
      </c>
      <c r="E15">
        <v>4</v>
      </c>
      <c r="F15" t="s">
        <v>217</v>
      </c>
      <c r="G15" t="s">
        <v>217</v>
      </c>
      <c r="H15" t="s">
        <v>223</v>
      </c>
      <c r="I15" t="s">
        <v>233</v>
      </c>
      <c r="J15" s="4" t="s">
        <v>245</v>
      </c>
      <c r="K15" t="s">
        <v>256</v>
      </c>
      <c r="L15" t="s">
        <v>94</v>
      </c>
      <c r="M15" s="8">
        <f>4464.98+3553.34</f>
        <v>8018.32</v>
      </c>
      <c r="N15" t="s">
        <v>261</v>
      </c>
      <c r="O15" s="8">
        <v>6333.77</v>
      </c>
      <c r="P15" s="3" t="s">
        <v>261</v>
      </c>
      <c r="Q15">
        <v>1</v>
      </c>
      <c r="R15">
        <v>1</v>
      </c>
      <c r="S15" s="8">
        <v>8</v>
      </c>
      <c r="T15">
        <v>8</v>
      </c>
      <c r="U15">
        <v>1</v>
      </c>
      <c r="V15">
        <v>8</v>
      </c>
      <c r="W15">
        <v>1</v>
      </c>
      <c r="X15">
        <v>1</v>
      </c>
      <c r="Y15">
        <v>1</v>
      </c>
      <c r="Z15">
        <v>1</v>
      </c>
      <c r="AA15">
        <v>8</v>
      </c>
      <c r="AB15">
        <v>1</v>
      </c>
      <c r="AC15">
        <v>1</v>
      </c>
      <c r="AD15" s="5" t="s">
        <v>222</v>
      </c>
      <c r="AE15" s="6">
        <v>44489</v>
      </c>
      <c r="AF15" s="10">
        <v>44469</v>
      </c>
      <c r="AG15" s="11" t="s">
        <v>279</v>
      </c>
      <c r="AH15" s="11"/>
      <c r="AI15" s="11"/>
      <c r="AJ15" s="11"/>
      <c r="AK15" s="11"/>
      <c r="AL15" s="11"/>
      <c r="AM15" s="11"/>
      <c r="AN15" s="11"/>
      <c r="AO15" s="11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</row>
    <row r="16" spans="1:58" x14ac:dyDescent="0.25">
      <c r="A16" s="5">
        <v>2021</v>
      </c>
      <c r="B16" s="6">
        <v>44378</v>
      </c>
      <c r="C16" s="6">
        <v>44469</v>
      </c>
      <c r="D16" s="9" t="s">
        <v>83</v>
      </c>
      <c r="E16">
        <v>4</v>
      </c>
      <c r="F16" t="s">
        <v>218</v>
      </c>
      <c r="G16" t="s">
        <v>218</v>
      </c>
      <c r="H16" t="s">
        <v>224</v>
      </c>
      <c r="I16" t="s">
        <v>234</v>
      </c>
      <c r="J16" s="4" t="s">
        <v>246</v>
      </c>
      <c r="K16" t="s">
        <v>257</v>
      </c>
      <c r="L16" t="s">
        <v>94</v>
      </c>
      <c r="M16" s="8">
        <f>4472.27+3560.69</f>
        <v>8032.9600000000009</v>
      </c>
      <c r="N16" t="s">
        <v>261</v>
      </c>
      <c r="O16" s="8">
        <v>4938.68</v>
      </c>
      <c r="P16" s="3" t="s">
        <v>261</v>
      </c>
      <c r="Q16">
        <v>1</v>
      </c>
      <c r="R16">
        <v>1</v>
      </c>
      <c r="S16" s="8">
        <v>9</v>
      </c>
      <c r="T16">
        <v>9</v>
      </c>
      <c r="U16">
        <v>1</v>
      </c>
      <c r="V16">
        <v>9</v>
      </c>
      <c r="W16">
        <v>1</v>
      </c>
      <c r="X16">
        <v>1</v>
      </c>
      <c r="Y16">
        <v>1</v>
      </c>
      <c r="Z16">
        <v>1</v>
      </c>
      <c r="AA16">
        <v>9</v>
      </c>
      <c r="AB16">
        <v>1</v>
      </c>
      <c r="AC16">
        <v>1</v>
      </c>
      <c r="AD16" s="5" t="s">
        <v>222</v>
      </c>
      <c r="AE16" s="6">
        <v>44489</v>
      </c>
      <c r="AF16" s="10">
        <v>44469</v>
      </c>
      <c r="AG16" s="11" t="s">
        <v>279</v>
      </c>
      <c r="AH16" s="11"/>
      <c r="AI16" s="11"/>
      <c r="AJ16" s="11"/>
      <c r="AK16" s="11"/>
      <c r="AL16" s="11"/>
      <c r="AM16" s="11"/>
      <c r="AN16" s="11"/>
      <c r="AO16" s="11"/>
      <c r="AP16" s="5"/>
      <c r="AQ16" s="5"/>
      <c r="AR16" s="5"/>
      <c r="AS16" s="5"/>
      <c r="AT16" s="5"/>
      <c r="AU16" s="5"/>
      <c r="AV16" s="5"/>
      <c r="AW16" s="5"/>
      <c r="AX16" s="5"/>
      <c r="AY16" s="5"/>
      <c r="AZ16" s="5"/>
      <c r="BA16" s="5"/>
      <c r="BB16" s="5"/>
      <c r="BC16" s="5"/>
      <c r="BD16" s="5"/>
      <c r="BE16" s="5"/>
      <c r="BF16" s="5"/>
    </row>
    <row r="17" spans="1:58" x14ac:dyDescent="0.25">
      <c r="A17" s="5">
        <v>2021</v>
      </c>
      <c r="B17" s="6">
        <v>44378</v>
      </c>
      <c r="C17" s="6">
        <v>44469</v>
      </c>
      <c r="D17" s="9" t="s">
        <v>83</v>
      </c>
      <c r="E17">
        <v>4</v>
      </c>
      <c r="F17" t="s">
        <v>218</v>
      </c>
      <c r="G17" t="s">
        <v>218</v>
      </c>
      <c r="H17" t="s">
        <v>224</v>
      </c>
      <c r="I17" t="s">
        <v>235</v>
      </c>
      <c r="J17" s="4" t="s">
        <v>247</v>
      </c>
      <c r="K17" t="s">
        <v>258</v>
      </c>
      <c r="L17" t="s">
        <v>94</v>
      </c>
      <c r="M17" s="8">
        <f>4877.84+3848.24</f>
        <v>8726.08</v>
      </c>
      <c r="N17" t="s">
        <v>261</v>
      </c>
      <c r="O17" s="8">
        <v>7481.4</v>
      </c>
      <c r="P17" s="3" t="s">
        <v>261</v>
      </c>
      <c r="Q17">
        <v>1</v>
      </c>
      <c r="R17">
        <v>1</v>
      </c>
      <c r="S17" s="8">
        <v>10</v>
      </c>
      <c r="T17">
        <v>10</v>
      </c>
      <c r="U17">
        <v>1</v>
      </c>
      <c r="V17">
        <v>10</v>
      </c>
      <c r="W17">
        <v>1</v>
      </c>
      <c r="X17">
        <v>1</v>
      </c>
      <c r="Y17">
        <v>1</v>
      </c>
      <c r="Z17">
        <v>1</v>
      </c>
      <c r="AA17">
        <v>10</v>
      </c>
      <c r="AB17">
        <v>1</v>
      </c>
      <c r="AC17">
        <v>1</v>
      </c>
      <c r="AD17" s="5" t="s">
        <v>222</v>
      </c>
      <c r="AE17" s="6">
        <v>44489</v>
      </c>
      <c r="AF17" s="10">
        <v>44469</v>
      </c>
      <c r="AG17" s="11" t="s">
        <v>279</v>
      </c>
      <c r="AH17" s="11"/>
      <c r="AI17" s="11"/>
      <c r="AJ17" s="11"/>
      <c r="AK17" s="11"/>
      <c r="AL17" s="11"/>
      <c r="AM17" s="11"/>
      <c r="AN17" s="11"/>
      <c r="AO17" s="11"/>
      <c r="AP17" s="5"/>
      <c r="AQ17" s="5"/>
      <c r="AR17" s="5"/>
      <c r="AS17" s="5"/>
      <c r="AT17" s="5"/>
      <c r="AU17" s="5"/>
      <c r="AV17" s="5"/>
      <c r="AW17" s="5"/>
      <c r="AX17" s="5"/>
      <c r="AY17" s="5"/>
      <c r="AZ17" s="5"/>
      <c r="BA17" s="5"/>
      <c r="BB17" s="5"/>
      <c r="BC17" s="5"/>
      <c r="BD17" s="5"/>
      <c r="BE17" s="5"/>
      <c r="BF17" s="5"/>
    </row>
    <row r="18" spans="1:58" x14ac:dyDescent="0.25">
      <c r="A18" s="5">
        <v>2021</v>
      </c>
      <c r="B18" s="6">
        <v>44378</v>
      </c>
      <c r="C18" s="6">
        <v>44469</v>
      </c>
      <c r="D18" s="9" t="s">
        <v>83</v>
      </c>
      <c r="E18">
        <v>4</v>
      </c>
      <c r="F18" t="s">
        <v>219</v>
      </c>
      <c r="G18" t="s">
        <v>219</v>
      </c>
      <c r="H18" t="s">
        <v>224</v>
      </c>
      <c r="I18" t="s">
        <v>226</v>
      </c>
      <c r="J18" s="4" t="s">
        <v>248</v>
      </c>
      <c r="K18" t="s">
        <v>257</v>
      </c>
      <c r="L18" t="s">
        <v>94</v>
      </c>
      <c r="M18" s="8">
        <f>3961.62+3178.44</f>
        <v>7140.0599999999995</v>
      </c>
      <c r="N18" t="s">
        <v>261</v>
      </c>
      <c r="O18" s="8">
        <v>6243.67</v>
      </c>
      <c r="P18" s="3" t="s">
        <v>261</v>
      </c>
      <c r="Q18">
        <v>1</v>
      </c>
      <c r="R18">
        <v>1</v>
      </c>
      <c r="S18" s="8">
        <v>11</v>
      </c>
      <c r="T18">
        <v>11</v>
      </c>
      <c r="U18">
        <v>1</v>
      </c>
      <c r="V18">
        <v>11</v>
      </c>
      <c r="W18">
        <v>1</v>
      </c>
      <c r="X18">
        <v>1</v>
      </c>
      <c r="Y18">
        <v>1</v>
      </c>
      <c r="Z18">
        <v>1</v>
      </c>
      <c r="AA18">
        <v>11</v>
      </c>
      <c r="AB18">
        <v>1</v>
      </c>
      <c r="AC18">
        <v>1</v>
      </c>
      <c r="AD18" s="5" t="s">
        <v>222</v>
      </c>
      <c r="AE18" s="6">
        <v>44489</v>
      </c>
      <c r="AF18" s="10">
        <v>44469</v>
      </c>
      <c r="AG18" s="11" t="s">
        <v>279</v>
      </c>
      <c r="AH18" s="11"/>
      <c r="AI18" s="11"/>
      <c r="AJ18" s="11"/>
      <c r="AK18" s="11"/>
      <c r="AL18" s="11"/>
      <c r="AM18" s="11"/>
      <c r="AN18" s="11"/>
      <c r="AO18" s="11"/>
      <c r="AP18" s="5"/>
      <c r="AQ18" s="5"/>
      <c r="AR18" s="5"/>
      <c r="AS18" s="5"/>
      <c r="AT18" s="5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</row>
    <row r="19" spans="1:58" x14ac:dyDescent="0.25">
      <c r="A19" s="5">
        <v>2021</v>
      </c>
      <c r="B19" s="6">
        <v>44378</v>
      </c>
      <c r="C19" s="6">
        <v>44469</v>
      </c>
      <c r="D19" s="9" t="s">
        <v>83</v>
      </c>
      <c r="E19">
        <v>4</v>
      </c>
      <c r="F19" t="s">
        <v>220</v>
      </c>
      <c r="G19" t="s">
        <v>220</v>
      </c>
      <c r="H19" t="s">
        <v>225</v>
      </c>
      <c r="I19" t="s">
        <v>236</v>
      </c>
      <c r="J19" s="4" t="s">
        <v>249</v>
      </c>
      <c r="K19" t="s">
        <v>259</v>
      </c>
      <c r="L19" t="s">
        <v>94</v>
      </c>
      <c r="M19" s="8">
        <f>4772.48+3860.84</f>
        <v>8633.32</v>
      </c>
      <c r="N19" t="s">
        <v>261</v>
      </c>
      <c r="O19" s="8">
        <v>7435.81</v>
      </c>
      <c r="P19" s="3" t="s">
        <v>261</v>
      </c>
      <c r="Q19">
        <v>1</v>
      </c>
      <c r="R19">
        <v>1</v>
      </c>
      <c r="S19" s="8">
        <v>12</v>
      </c>
      <c r="T19">
        <v>12</v>
      </c>
      <c r="U19">
        <v>1</v>
      </c>
      <c r="V19">
        <v>12</v>
      </c>
      <c r="W19">
        <v>1</v>
      </c>
      <c r="X19">
        <v>1</v>
      </c>
      <c r="Y19">
        <v>1</v>
      </c>
      <c r="Z19">
        <v>1</v>
      </c>
      <c r="AA19">
        <v>12</v>
      </c>
      <c r="AB19">
        <v>1</v>
      </c>
      <c r="AC19">
        <v>1</v>
      </c>
      <c r="AD19" s="5" t="s">
        <v>222</v>
      </c>
      <c r="AE19" s="6">
        <v>44489</v>
      </c>
      <c r="AF19" s="10">
        <v>44469</v>
      </c>
      <c r="AG19" s="11" t="s">
        <v>279</v>
      </c>
      <c r="AH19" s="11"/>
      <c r="AI19" s="11"/>
      <c r="AJ19" s="11"/>
      <c r="AK19" s="11"/>
      <c r="AL19" s="11"/>
      <c r="AM19" s="11"/>
      <c r="AN19" s="11"/>
      <c r="AO19" s="11"/>
      <c r="AP19" s="5"/>
      <c r="AQ19" s="5"/>
      <c r="AR19" s="5"/>
      <c r="AS19" s="5"/>
      <c r="AT19" s="5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</row>
    <row r="20" spans="1:58" x14ac:dyDescent="0.25">
      <c r="A20" s="5">
        <v>2021</v>
      </c>
      <c r="B20" s="6">
        <v>44378</v>
      </c>
      <c r="C20" s="6">
        <v>44469</v>
      </c>
      <c r="D20" s="9" t="s">
        <v>83</v>
      </c>
      <c r="E20">
        <v>4</v>
      </c>
      <c r="F20" t="s">
        <v>220</v>
      </c>
      <c r="G20" t="s">
        <v>220</v>
      </c>
      <c r="H20" t="s">
        <v>225</v>
      </c>
      <c r="I20" t="s">
        <v>237</v>
      </c>
      <c r="J20" s="4" t="s">
        <v>246</v>
      </c>
      <c r="K20" t="s">
        <v>260</v>
      </c>
      <c r="L20" t="s">
        <v>94</v>
      </c>
      <c r="M20" s="8">
        <v>12035.8</v>
      </c>
      <c r="N20" t="s">
        <v>261</v>
      </c>
      <c r="O20" s="8">
        <v>4731.22</v>
      </c>
      <c r="P20" s="3" t="s">
        <v>261</v>
      </c>
      <c r="Q20">
        <v>1</v>
      </c>
      <c r="R20">
        <v>1</v>
      </c>
      <c r="S20" s="8">
        <v>13</v>
      </c>
      <c r="T20">
        <v>13</v>
      </c>
      <c r="U20">
        <v>1</v>
      </c>
      <c r="V20">
        <v>13</v>
      </c>
      <c r="W20">
        <v>1</v>
      </c>
      <c r="X20">
        <v>1</v>
      </c>
      <c r="Y20">
        <v>1</v>
      </c>
      <c r="Z20">
        <v>1</v>
      </c>
      <c r="AA20">
        <v>13</v>
      </c>
      <c r="AB20">
        <v>1</v>
      </c>
      <c r="AC20">
        <v>1</v>
      </c>
      <c r="AD20" s="5" t="s">
        <v>222</v>
      </c>
      <c r="AE20" s="6">
        <v>44489</v>
      </c>
      <c r="AF20" s="10">
        <v>44469</v>
      </c>
      <c r="AG20" s="11" t="s">
        <v>279</v>
      </c>
      <c r="AH20" s="11"/>
      <c r="AI20" s="11"/>
      <c r="AJ20" s="11"/>
      <c r="AK20" s="11"/>
      <c r="AL20" s="11"/>
      <c r="AM20" s="11"/>
      <c r="AN20" s="11"/>
      <c r="AO20" s="11"/>
      <c r="AP20" s="5"/>
      <c r="AQ20" s="5"/>
      <c r="AR20" s="5"/>
      <c r="AS20" s="5"/>
      <c r="AT20" s="5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64">
      <formula1>Hidden_13</formula1>
    </dataValidation>
    <dataValidation type="list" allowBlank="1" showErrorMessage="1" sqref="L8:L164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"/>
  <sheetViews>
    <sheetView workbookViewId="0">
      <selection activeCell="A28" sqref="A28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266</v>
      </c>
      <c r="C4">
        <v>0</v>
      </c>
      <c r="D4">
        <v>0</v>
      </c>
      <c r="E4" t="s">
        <v>264</v>
      </c>
      <c r="F4" t="s">
        <v>264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A10" sqref="A10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267</v>
      </c>
      <c r="C4" t="s">
        <v>264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3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 s="8">
        <v>1</v>
      </c>
      <c r="B4" s="8" t="s">
        <v>272</v>
      </c>
      <c r="C4" s="8">
        <v>26175.68</v>
      </c>
      <c r="D4" s="8">
        <v>20291.740000000002</v>
      </c>
      <c r="E4" s="8" t="s">
        <v>262</v>
      </c>
      <c r="F4" s="8" t="s">
        <v>271</v>
      </c>
    </row>
    <row r="5" spans="1:6" x14ac:dyDescent="0.25">
      <c r="A5" s="8">
        <v>2</v>
      </c>
      <c r="B5" s="8" t="s">
        <v>272</v>
      </c>
      <c r="C5" s="8">
        <v>12708.48</v>
      </c>
      <c r="D5" s="8">
        <v>10080.82</v>
      </c>
      <c r="E5" s="8" t="s">
        <v>262</v>
      </c>
      <c r="F5" s="8" t="s">
        <v>271</v>
      </c>
    </row>
    <row r="6" spans="1:6" x14ac:dyDescent="0.25">
      <c r="A6" s="8">
        <v>3</v>
      </c>
      <c r="B6" s="8" t="s">
        <v>272</v>
      </c>
      <c r="C6" s="8">
        <v>11075.08</v>
      </c>
      <c r="D6" s="8">
        <v>9260.0400000000009</v>
      </c>
      <c r="E6" s="8" t="s">
        <v>262</v>
      </c>
      <c r="F6" s="8" t="s">
        <v>271</v>
      </c>
    </row>
    <row r="7" spans="1:6" x14ac:dyDescent="0.25">
      <c r="A7" s="8">
        <v>4</v>
      </c>
      <c r="B7" s="8" t="s">
        <v>272</v>
      </c>
      <c r="C7" s="8">
        <v>11160.08</v>
      </c>
      <c r="D7" s="8">
        <v>9230.1</v>
      </c>
      <c r="E7" s="8" t="s">
        <v>262</v>
      </c>
      <c r="F7" s="8" t="s">
        <v>271</v>
      </c>
    </row>
    <row r="8" spans="1:6" x14ac:dyDescent="0.25">
      <c r="A8" s="8">
        <v>5</v>
      </c>
      <c r="B8" s="8" t="s">
        <v>272</v>
      </c>
      <c r="C8" s="8">
        <v>9983.94</v>
      </c>
      <c r="D8" s="8">
        <v>8328.89</v>
      </c>
      <c r="E8" s="8" t="s">
        <v>262</v>
      </c>
      <c r="F8" s="8" t="s">
        <v>271</v>
      </c>
    </row>
    <row r="9" spans="1:6" x14ac:dyDescent="0.25">
      <c r="A9" s="8">
        <v>6</v>
      </c>
      <c r="B9" s="8" t="s">
        <v>272</v>
      </c>
      <c r="C9" s="8">
        <v>11028.88</v>
      </c>
      <c r="D9" s="8">
        <v>9252.76</v>
      </c>
      <c r="E9" s="8" t="s">
        <v>262</v>
      </c>
      <c r="F9" s="8" t="s">
        <v>271</v>
      </c>
    </row>
    <row r="10" spans="1:6" x14ac:dyDescent="0.25">
      <c r="A10" s="8">
        <v>7</v>
      </c>
      <c r="B10" s="8" t="s">
        <v>272</v>
      </c>
      <c r="C10" s="8">
        <v>8203.76</v>
      </c>
      <c r="D10" s="8">
        <v>2018.3</v>
      </c>
      <c r="E10" s="8" t="s">
        <v>262</v>
      </c>
      <c r="F10" s="8" t="s">
        <v>271</v>
      </c>
    </row>
    <row r="11" spans="1:6" x14ac:dyDescent="0.25">
      <c r="A11" s="8">
        <v>8</v>
      </c>
      <c r="B11" s="8" t="s">
        <v>272</v>
      </c>
      <c r="C11" s="8">
        <v>8018.32</v>
      </c>
      <c r="D11" s="8">
        <v>6333.77</v>
      </c>
      <c r="E11" s="8" t="s">
        <v>262</v>
      </c>
      <c r="F11" s="8" t="s">
        <v>271</v>
      </c>
    </row>
    <row r="12" spans="1:6" x14ac:dyDescent="0.25">
      <c r="A12" s="8">
        <v>9</v>
      </c>
      <c r="B12" s="8" t="s">
        <v>272</v>
      </c>
      <c r="C12" s="8">
        <v>8032.96</v>
      </c>
      <c r="D12" s="8">
        <v>4938.68</v>
      </c>
      <c r="E12" s="8" t="s">
        <v>262</v>
      </c>
      <c r="F12" s="8" t="s">
        <v>271</v>
      </c>
    </row>
    <row r="13" spans="1:6" x14ac:dyDescent="0.25">
      <c r="A13" s="8">
        <v>10</v>
      </c>
      <c r="B13" s="8" t="s">
        <v>272</v>
      </c>
      <c r="C13" s="8">
        <v>8726.08</v>
      </c>
      <c r="D13" s="8">
        <v>7481.4</v>
      </c>
      <c r="E13" s="8" t="s">
        <v>262</v>
      </c>
      <c r="F13" s="8" t="s">
        <v>271</v>
      </c>
    </row>
    <row r="14" spans="1:6" x14ac:dyDescent="0.25">
      <c r="A14" s="8">
        <v>11</v>
      </c>
      <c r="B14" s="8" t="s">
        <v>272</v>
      </c>
      <c r="C14" s="8">
        <v>7140.06</v>
      </c>
      <c r="D14" s="8">
        <v>6243.67</v>
      </c>
      <c r="E14" s="8" t="s">
        <v>262</v>
      </c>
      <c r="F14" s="8" t="s">
        <v>271</v>
      </c>
    </row>
    <row r="15" spans="1:6" x14ac:dyDescent="0.25">
      <c r="A15" s="8">
        <v>12</v>
      </c>
      <c r="B15" s="8" t="s">
        <v>272</v>
      </c>
      <c r="C15" s="8">
        <v>8633.32</v>
      </c>
      <c r="D15" s="8">
        <v>7435.81</v>
      </c>
      <c r="E15" s="8" t="s">
        <v>262</v>
      </c>
      <c r="F15" s="8" t="s">
        <v>271</v>
      </c>
    </row>
    <row r="16" spans="1:6" x14ac:dyDescent="0.25">
      <c r="A16" s="8">
        <v>13</v>
      </c>
      <c r="B16" s="8" t="s">
        <v>272</v>
      </c>
      <c r="C16" s="8">
        <v>12035.8</v>
      </c>
      <c r="D16" s="8">
        <v>4731.22</v>
      </c>
      <c r="E16" s="8" t="s">
        <v>262</v>
      </c>
      <c r="F16" s="8" t="s">
        <v>271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3" workbookViewId="0">
      <selection activeCell="A23" sqref="A23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s="5" t="s">
        <v>276</v>
      </c>
      <c r="C4" s="5">
        <v>4400</v>
      </c>
      <c r="D4" s="11">
        <v>4400</v>
      </c>
      <c r="E4" s="5" t="s">
        <v>262</v>
      </c>
      <c r="F4" s="5" t="s">
        <v>277</v>
      </c>
    </row>
    <row r="5" spans="1:6" x14ac:dyDescent="0.25">
      <c r="A5">
        <v>2</v>
      </c>
      <c r="B5" s="11" t="s">
        <v>276</v>
      </c>
      <c r="C5" s="11">
        <v>4400</v>
      </c>
      <c r="D5" s="11">
        <v>4400</v>
      </c>
      <c r="E5" s="11" t="s">
        <v>262</v>
      </c>
      <c r="F5" s="11" t="s">
        <v>277</v>
      </c>
    </row>
    <row r="6" spans="1:6" x14ac:dyDescent="0.25">
      <c r="A6">
        <v>3</v>
      </c>
      <c r="B6" s="11" t="s">
        <v>276</v>
      </c>
      <c r="C6" s="11">
        <v>4400</v>
      </c>
      <c r="D6" s="11">
        <v>4400</v>
      </c>
      <c r="E6" s="11" t="s">
        <v>262</v>
      </c>
      <c r="F6" s="11" t="s">
        <v>277</v>
      </c>
    </row>
    <row r="7" spans="1:6" x14ac:dyDescent="0.25">
      <c r="A7">
        <v>4</v>
      </c>
      <c r="B7" s="11" t="s">
        <v>276</v>
      </c>
      <c r="C7" s="11">
        <v>4400</v>
      </c>
      <c r="D7" s="11">
        <v>4400</v>
      </c>
      <c r="E7" s="11" t="s">
        <v>262</v>
      </c>
      <c r="F7" s="11" t="s">
        <v>277</v>
      </c>
    </row>
    <row r="8" spans="1:6" x14ac:dyDescent="0.25">
      <c r="A8">
        <v>5</v>
      </c>
      <c r="B8" s="11" t="s">
        <v>276</v>
      </c>
      <c r="C8" s="11">
        <v>4400</v>
      </c>
      <c r="D8" s="11">
        <v>4400</v>
      </c>
      <c r="E8" s="11" t="s">
        <v>262</v>
      </c>
      <c r="F8" s="11" t="s">
        <v>277</v>
      </c>
    </row>
    <row r="9" spans="1:6" x14ac:dyDescent="0.25">
      <c r="A9">
        <v>6</v>
      </c>
      <c r="B9" s="11" t="s">
        <v>276</v>
      </c>
      <c r="C9" s="11">
        <v>4400</v>
      </c>
      <c r="D9" s="11">
        <v>4400</v>
      </c>
      <c r="E9" s="11" t="s">
        <v>262</v>
      </c>
      <c r="F9" s="11" t="s">
        <v>277</v>
      </c>
    </row>
    <row r="10" spans="1:6" x14ac:dyDescent="0.25">
      <c r="A10">
        <v>7</v>
      </c>
      <c r="B10" s="11" t="s">
        <v>276</v>
      </c>
      <c r="C10" s="11">
        <v>1320</v>
      </c>
      <c r="D10" s="11">
        <v>1320</v>
      </c>
      <c r="E10" s="11" t="s">
        <v>262</v>
      </c>
      <c r="F10" s="11" t="s">
        <v>277</v>
      </c>
    </row>
    <row r="11" spans="1:6" x14ac:dyDescent="0.25">
      <c r="A11">
        <v>8</v>
      </c>
      <c r="B11" s="11" t="s">
        <v>276</v>
      </c>
      <c r="C11" s="11">
        <v>4400</v>
      </c>
      <c r="D11" s="11">
        <v>4400</v>
      </c>
      <c r="E11" s="11" t="s">
        <v>262</v>
      </c>
      <c r="F11" s="11" t="s">
        <v>277</v>
      </c>
    </row>
    <row r="12" spans="1:6" x14ac:dyDescent="0.25">
      <c r="A12">
        <v>9</v>
      </c>
      <c r="B12" s="11" t="s">
        <v>276</v>
      </c>
      <c r="C12" s="11">
        <v>3300</v>
      </c>
      <c r="D12" s="11">
        <v>3300</v>
      </c>
      <c r="E12" s="11" t="s">
        <v>262</v>
      </c>
      <c r="F12" s="11" t="s">
        <v>277</v>
      </c>
    </row>
    <row r="13" spans="1:6" x14ac:dyDescent="0.25">
      <c r="A13">
        <v>10</v>
      </c>
      <c r="B13" s="11" t="s">
        <v>276</v>
      </c>
      <c r="C13" s="11">
        <v>4400</v>
      </c>
      <c r="D13" s="11">
        <v>4400</v>
      </c>
      <c r="E13" s="11" t="s">
        <v>262</v>
      </c>
      <c r="F13" s="11" t="s">
        <v>277</v>
      </c>
    </row>
    <row r="14" spans="1:6" x14ac:dyDescent="0.25">
      <c r="A14">
        <v>11</v>
      </c>
      <c r="B14" s="11" t="s">
        <v>276</v>
      </c>
      <c r="C14" s="11">
        <v>4400</v>
      </c>
      <c r="D14" s="11">
        <v>4400</v>
      </c>
      <c r="E14" s="11" t="s">
        <v>262</v>
      </c>
      <c r="F14" s="11" t="s">
        <v>277</v>
      </c>
    </row>
    <row r="15" spans="1:6" x14ac:dyDescent="0.25">
      <c r="A15">
        <v>12</v>
      </c>
      <c r="B15" s="11" t="s">
        <v>276</v>
      </c>
      <c r="C15" s="11">
        <v>4400</v>
      </c>
      <c r="D15" s="11">
        <v>4400</v>
      </c>
      <c r="E15" s="11" t="s">
        <v>262</v>
      </c>
      <c r="F15" s="11" t="s">
        <v>277</v>
      </c>
    </row>
    <row r="16" spans="1:6" x14ac:dyDescent="0.25">
      <c r="A16">
        <v>13</v>
      </c>
      <c r="B16" s="11" t="s">
        <v>276</v>
      </c>
      <c r="C16" s="11">
        <v>4400</v>
      </c>
      <c r="D16" s="11">
        <v>4400</v>
      </c>
      <c r="E16" s="11" t="s">
        <v>262</v>
      </c>
      <c r="F16" s="11" t="s">
        <v>277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264</v>
      </c>
      <c r="C4">
        <v>0</v>
      </c>
      <c r="D4">
        <v>0</v>
      </c>
      <c r="E4" t="s">
        <v>264</v>
      </c>
      <c r="F4" t="s">
        <v>263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3" workbookViewId="0">
      <selection activeCell="E23" sqref="E23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274</v>
      </c>
      <c r="C4">
        <v>698.9</v>
      </c>
      <c r="D4">
        <v>0</v>
      </c>
      <c r="E4" t="s">
        <v>262</v>
      </c>
      <c r="F4" t="s">
        <v>265</v>
      </c>
    </row>
    <row r="5" spans="1:6" x14ac:dyDescent="0.25">
      <c r="A5">
        <v>2</v>
      </c>
      <c r="B5" s="11" t="s">
        <v>274</v>
      </c>
      <c r="C5">
        <v>821.44</v>
      </c>
      <c r="E5" s="11" t="s">
        <v>262</v>
      </c>
      <c r="F5" s="11" t="s">
        <v>265</v>
      </c>
    </row>
    <row r="6" spans="1:6" x14ac:dyDescent="0.25">
      <c r="A6">
        <v>3</v>
      </c>
      <c r="B6" s="11" t="s">
        <v>274</v>
      </c>
      <c r="C6">
        <v>1424.8</v>
      </c>
      <c r="E6" s="11" t="s">
        <v>262</v>
      </c>
      <c r="F6" s="11" t="s">
        <v>265</v>
      </c>
    </row>
    <row r="7" spans="1:6" x14ac:dyDescent="0.25">
      <c r="A7">
        <v>4</v>
      </c>
      <c r="B7" s="11" t="s">
        <v>274</v>
      </c>
      <c r="C7">
        <v>1424.8</v>
      </c>
      <c r="E7" s="11" t="s">
        <v>262</v>
      </c>
      <c r="F7" s="11" t="s">
        <v>265</v>
      </c>
    </row>
    <row r="8" spans="1:6" x14ac:dyDescent="0.25">
      <c r="A8">
        <v>5</v>
      </c>
      <c r="B8" s="11" t="s">
        <v>274</v>
      </c>
      <c r="C8">
        <v>1542.88</v>
      </c>
      <c r="E8" s="11" t="s">
        <v>262</v>
      </c>
      <c r="F8" s="11" t="s">
        <v>265</v>
      </c>
    </row>
    <row r="9" spans="1:6" x14ac:dyDescent="0.25">
      <c r="A9">
        <v>6</v>
      </c>
      <c r="B9" s="11" t="s">
        <v>274</v>
      </c>
      <c r="C9">
        <v>1341.2</v>
      </c>
      <c r="E9" s="11" t="s">
        <v>262</v>
      </c>
      <c r="F9" s="11" t="s">
        <v>265</v>
      </c>
    </row>
    <row r="10" spans="1:6" x14ac:dyDescent="0.25">
      <c r="A10">
        <v>7</v>
      </c>
      <c r="B10" s="11" t="s">
        <v>274</v>
      </c>
      <c r="C10">
        <v>1334.56</v>
      </c>
      <c r="E10" s="11" t="s">
        <v>262</v>
      </c>
      <c r="F10" s="11" t="s">
        <v>265</v>
      </c>
    </row>
    <row r="11" spans="1:6" x14ac:dyDescent="0.25">
      <c r="A11">
        <v>8</v>
      </c>
      <c r="B11" s="11" t="s">
        <v>274</v>
      </c>
      <c r="C11">
        <v>1215.52</v>
      </c>
      <c r="E11" s="11" t="s">
        <v>262</v>
      </c>
      <c r="F11" s="11" t="s">
        <v>265</v>
      </c>
    </row>
    <row r="12" spans="1:6" x14ac:dyDescent="0.25">
      <c r="A12">
        <v>9</v>
      </c>
      <c r="B12" s="11" t="s">
        <v>274</v>
      </c>
      <c r="C12">
        <v>1215.44</v>
      </c>
      <c r="E12" s="11" t="s">
        <v>262</v>
      </c>
      <c r="F12" s="11" t="s">
        <v>265</v>
      </c>
    </row>
    <row r="13" spans="1:6" x14ac:dyDescent="0.25">
      <c r="A13">
        <v>10</v>
      </c>
      <c r="B13" s="11" t="s">
        <v>274</v>
      </c>
      <c r="C13">
        <v>1372.8</v>
      </c>
      <c r="E13" s="11" t="s">
        <v>262</v>
      </c>
      <c r="F13" s="11" t="s">
        <v>265</v>
      </c>
    </row>
    <row r="14" spans="1:6" x14ac:dyDescent="0.25">
      <c r="A14">
        <v>11</v>
      </c>
      <c r="B14" s="11" t="s">
        <v>274</v>
      </c>
      <c r="C14">
        <v>1044.24</v>
      </c>
      <c r="E14" s="11" t="s">
        <v>262</v>
      </c>
      <c r="F14" s="11" t="s">
        <v>265</v>
      </c>
    </row>
    <row r="15" spans="1:6" x14ac:dyDescent="0.25">
      <c r="A15">
        <v>12</v>
      </c>
      <c r="B15" s="11" t="s">
        <v>274</v>
      </c>
      <c r="C15">
        <v>1215.52</v>
      </c>
      <c r="E15" s="11" t="s">
        <v>262</v>
      </c>
      <c r="F15" s="11" t="s">
        <v>265</v>
      </c>
    </row>
    <row r="16" spans="1:6" x14ac:dyDescent="0.25">
      <c r="A16">
        <v>13</v>
      </c>
      <c r="B16" s="11" t="s">
        <v>274</v>
      </c>
      <c r="C16">
        <v>2084.96</v>
      </c>
      <c r="E16" s="11" t="s">
        <v>262</v>
      </c>
      <c r="F16" s="11" t="s">
        <v>265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268</v>
      </c>
      <c r="C4">
        <v>0</v>
      </c>
      <c r="D4">
        <v>0</v>
      </c>
      <c r="E4">
        <v>0</v>
      </c>
      <c r="F4" t="s">
        <v>264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269</v>
      </c>
      <c r="C4">
        <v>0</v>
      </c>
      <c r="D4">
        <v>0</v>
      </c>
      <c r="E4" t="s">
        <v>264</v>
      </c>
      <c r="F4" t="s">
        <v>264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I15" sqref="I15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273</v>
      </c>
      <c r="C4">
        <v>0</v>
      </c>
      <c r="D4">
        <v>0</v>
      </c>
      <c r="E4" t="s">
        <v>264</v>
      </c>
      <c r="F4" t="s">
        <v>263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I17" sqref="I17"/>
    </sheetView>
  </sheetViews>
  <sheetFormatPr baseColWidth="10" defaultColWidth="9.140625" defaultRowHeight="15" x14ac:dyDescent="0.25"/>
  <cols>
    <col min="1" max="1" width="3.42578125" bestFit="1" customWidth="1"/>
    <col min="2" max="2" width="41.140625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278</v>
      </c>
      <c r="C4">
        <v>0</v>
      </c>
      <c r="D4">
        <v>0</v>
      </c>
      <c r="E4" t="s">
        <v>264</v>
      </c>
      <c r="F4" t="s">
        <v>264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3" workbookViewId="0">
      <selection activeCell="E25" sqref="E25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275</v>
      </c>
      <c r="C4">
        <v>550</v>
      </c>
      <c r="D4">
        <v>550</v>
      </c>
      <c r="E4" t="s">
        <v>262</v>
      </c>
      <c r="F4" t="s">
        <v>263</v>
      </c>
    </row>
    <row r="5" spans="1:6" x14ac:dyDescent="0.25">
      <c r="A5">
        <v>2</v>
      </c>
      <c r="B5" s="11" t="s">
        <v>275</v>
      </c>
      <c r="C5" s="11">
        <v>550</v>
      </c>
      <c r="D5" s="11">
        <v>550</v>
      </c>
      <c r="E5" s="11" t="s">
        <v>262</v>
      </c>
      <c r="F5" s="11" t="s">
        <v>263</v>
      </c>
    </row>
    <row r="6" spans="1:6" x14ac:dyDescent="0.25">
      <c r="A6">
        <v>3</v>
      </c>
      <c r="B6" s="11" t="s">
        <v>275</v>
      </c>
      <c r="C6" s="11">
        <v>550</v>
      </c>
      <c r="D6" s="11">
        <v>550</v>
      </c>
      <c r="E6" s="11" t="s">
        <v>262</v>
      </c>
      <c r="F6" s="11" t="s">
        <v>263</v>
      </c>
    </row>
    <row r="7" spans="1:6" x14ac:dyDescent="0.25">
      <c r="A7">
        <v>4</v>
      </c>
      <c r="B7" s="11" t="s">
        <v>275</v>
      </c>
      <c r="C7" s="11">
        <v>550</v>
      </c>
      <c r="D7" s="11">
        <v>550</v>
      </c>
      <c r="E7" s="11" t="s">
        <v>262</v>
      </c>
      <c r="F7" s="11" t="s">
        <v>263</v>
      </c>
    </row>
    <row r="8" spans="1:6" x14ac:dyDescent="0.25">
      <c r="A8">
        <v>5</v>
      </c>
      <c r="B8" s="11" t="s">
        <v>275</v>
      </c>
      <c r="C8" s="11">
        <v>550</v>
      </c>
      <c r="D8" s="11">
        <v>550</v>
      </c>
      <c r="E8" s="11" t="s">
        <v>262</v>
      </c>
      <c r="F8" s="11" t="s">
        <v>263</v>
      </c>
    </row>
    <row r="9" spans="1:6" x14ac:dyDescent="0.25">
      <c r="A9">
        <v>6</v>
      </c>
      <c r="B9" s="11" t="s">
        <v>275</v>
      </c>
      <c r="C9" s="11">
        <v>550</v>
      </c>
      <c r="D9" s="11">
        <v>550</v>
      </c>
      <c r="E9" s="11" t="s">
        <v>262</v>
      </c>
      <c r="F9" s="11" t="s">
        <v>263</v>
      </c>
    </row>
    <row r="10" spans="1:6" x14ac:dyDescent="0.25">
      <c r="A10">
        <v>7</v>
      </c>
      <c r="B10" s="11" t="s">
        <v>275</v>
      </c>
      <c r="C10" s="11">
        <v>550</v>
      </c>
      <c r="D10" s="11">
        <v>550</v>
      </c>
      <c r="E10" s="11" t="s">
        <v>262</v>
      </c>
      <c r="F10" s="11" t="s">
        <v>263</v>
      </c>
    </row>
    <row r="11" spans="1:6" x14ac:dyDescent="0.25">
      <c r="A11">
        <v>8</v>
      </c>
      <c r="B11" s="11" t="s">
        <v>275</v>
      </c>
      <c r="C11" s="11">
        <v>550</v>
      </c>
      <c r="D11" s="11">
        <v>550</v>
      </c>
      <c r="E11" s="11" t="s">
        <v>262</v>
      </c>
      <c r="F11" s="11" t="s">
        <v>263</v>
      </c>
    </row>
    <row r="12" spans="1:6" x14ac:dyDescent="0.25">
      <c r="A12">
        <v>9</v>
      </c>
      <c r="B12" s="11" t="s">
        <v>275</v>
      </c>
      <c r="C12" s="11">
        <v>550</v>
      </c>
      <c r="D12" s="11">
        <v>550</v>
      </c>
      <c r="E12" s="11" t="s">
        <v>262</v>
      </c>
      <c r="F12" s="11" t="s">
        <v>263</v>
      </c>
    </row>
    <row r="13" spans="1:6" x14ac:dyDescent="0.25">
      <c r="A13">
        <v>10</v>
      </c>
      <c r="B13" s="11" t="s">
        <v>275</v>
      </c>
      <c r="C13" s="11">
        <v>550</v>
      </c>
      <c r="D13" s="11">
        <v>550</v>
      </c>
      <c r="E13" s="11" t="s">
        <v>262</v>
      </c>
      <c r="F13" s="11" t="s">
        <v>263</v>
      </c>
    </row>
    <row r="14" spans="1:6" x14ac:dyDescent="0.25">
      <c r="A14">
        <v>11</v>
      </c>
      <c r="B14" s="11" t="s">
        <v>275</v>
      </c>
      <c r="C14" s="11">
        <v>550</v>
      </c>
      <c r="D14" s="11">
        <v>550</v>
      </c>
      <c r="E14" s="11" t="s">
        <v>262</v>
      </c>
      <c r="F14" s="11" t="s">
        <v>263</v>
      </c>
    </row>
    <row r="15" spans="1:6" x14ac:dyDescent="0.25">
      <c r="A15">
        <v>12</v>
      </c>
      <c r="B15" s="11" t="s">
        <v>275</v>
      </c>
      <c r="C15" s="11">
        <v>550</v>
      </c>
      <c r="D15" s="11">
        <v>550</v>
      </c>
      <c r="E15" s="11" t="s">
        <v>262</v>
      </c>
      <c r="F15" s="11" t="s">
        <v>263</v>
      </c>
    </row>
    <row r="16" spans="1:6" x14ac:dyDescent="0.25">
      <c r="A16">
        <v>13</v>
      </c>
      <c r="B16" s="11" t="s">
        <v>275</v>
      </c>
      <c r="C16" s="11">
        <v>550</v>
      </c>
      <c r="D16" s="11">
        <v>550</v>
      </c>
      <c r="E16" s="11" t="s">
        <v>262</v>
      </c>
      <c r="F16" s="11" t="s">
        <v>263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D28" sqref="D28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270</v>
      </c>
      <c r="C4">
        <v>0</v>
      </c>
      <c r="D4">
        <v>0</v>
      </c>
      <c r="E4" t="s">
        <v>264</v>
      </c>
      <c r="F4" t="s">
        <v>264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topLeftCell="A3" workbookViewId="0">
      <selection activeCell="I11" sqref="I11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t="s">
        <v>266</v>
      </c>
      <c r="C4" t="s">
        <v>264</v>
      </c>
    </row>
  </sheetData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17</vt:i4>
      </vt:variant>
      <vt:variant>
        <vt:lpstr>Rangos con nombre</vt:lpstr>
      </vt:variant>
      <vt:variant>
        <vt:i4>2</vt:i4>
      </vt:variant>
    </vt:vector>
  </HeadingPairs>
  <TitlesOfParts>
    <vt:vector size="19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Hoja1</vt:lpstr>
      <vt:lpstr>Hidden_13</vt:lpstr>
      <vt:lpstr>Hidden_211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CD ALEMAN</cp:lastModifiedBy>
  <dcterms:created xsi:type="dcterms:W3CDTF">2021-04-14T17:07:12Z</dcterms:created>
  <dcterms:modified xsi:type="dcterms:W3CDTF">2021-10-20T20:39:10Z</dcterms:modified>
</cp:coreProperties>
</file>