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calcChain.xml><?xml version="1.0" encoding="utf-8"?>
<calcChain xmlns="http://schemas.openxmlformats.org/spreadsheetml/2006/main">
  <c r="D36" i="5" l="1"/>
  <c r="C36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3" i="5"/>
  <c r="C13" i="5"/>
  <c r="D11" i="5"/>
  <c r="C11" i="5"/>
  <c r="D10" i="5"/>
  <c r="C10" i="5"/>
  <c r="D9" i="5"/>
  <c r="C9" i="5"/>
  <c r="D8" i="5"/>
  <c r="C8" i="5"/>
  <c r="D7" i="5"/>
  <c r="C7" i="5"/>
</calcChain>
</file>

<file path=xl/sharedStrings.xml><?xml version="1.0" encoding="utf-8"?>
<sst xmlns="http://schemas.openxmlformats.org/spreadsheetml/2006/main" count="1965" uniqueCount="351">
  <si>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</si>
  <si>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</si>
  <si>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</si>
  <si>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</si>
  <si>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</si>
  <si>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</si>
  <si>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</si>
  <si>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</si>
  <si>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</si>
  <si>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</si>
  <si>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</si>
  <si>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</si>
  <si>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</si>
  <si>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</si>
  <si>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</si>
  <si>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</si>
  <si>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</si>
  <si>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</si>
  <si>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</si>
  <si>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</si>
  <si>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</si>
  <si>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</si>
  <si>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</si>
  <si>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</si>
  <si>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</si>
  <si>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</si>
  <si>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</si>
  <si>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</si>
  <si>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</si>
  <si>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</si>
  <si>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</si>
  <si>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</si>
  <si>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</si>
  <si>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</si>
  <si>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</si>
  <si>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</si>
  <si>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</si>
  <si>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</si>
  <si>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</si>
  <si>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</si>
  <si>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</si>
  <si>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</si>
  <si>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</si>
  <si>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</si>
  <si>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</si>
  <si>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</si>
  <si>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</si>
  <si>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</si>
  <si>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</si>
  <si>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</si>
  <si>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</si>
  <si>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</si>
  <si>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</si>
  <si>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</si>
  <si>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</si>
  <si>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</si>
  <si>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</si>
  <si>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</si>
  <si>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</si>
  <si>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</si>
  <si>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</si>
  <si>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</si>
  <si>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</si>
  <si>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</si>
  <si>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</si>
  <si>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</si>
  <si>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</si>
  <si>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</si>
  <si>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</si>
  <si>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</si>
  <si>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</si>
  <si>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</si>
  <si>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</si>
  <si>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</si>
  <si>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</si>
  <si>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</si>
  <si>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</si>
  <si>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</si>
  <si>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</si>
  <si>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</si>
  <si>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</si>
  <si>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</si>
  <si>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</si>
  <si>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</si>
  <si>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</si>
  <si>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</si>
  <si>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</si>
  <si>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</si>
  <si>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</si>
  <si>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</si>
  <si>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</si>
  <si>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</si>
  <si>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</si>
  <si>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</si>
  <si>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</si>
  <si>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</si>
  <si>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</si>
  <si>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</si>
  <si>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</si>
  <si>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</si>
  <si>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</si>
  <si>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</si>
  <si>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</si>
  <si>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</si>
  <si>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</si>
  <si>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</si>
  <si>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</si>
  <si>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</si>
  <si>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</si>
  <si>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</si>
  <si>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</si>
  <si>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</si>
  <si>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</si>
  <si>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</si>
  <si>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</si>
  <si>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</si>
  <si>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</si>
  <si>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</si>
  <si>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</si>
  <si>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</si>
  <si>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</si>
  <si>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</si>
  <si>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</si>
  <si>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</si>
  <si>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</si>
  <si>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</si>
  <si>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</si>
  <si>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</si>
  <si>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</si>
  <si>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</si>
  <si>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</si>
  <si>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</si>
  <si>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</si>
  <si>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</si>
  <si>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</si>
  <si>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</si>
  <si>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</si>
  <si>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</si>
  <si>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</si>
  <si>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</si>
  <si>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</si>
  <si>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</si>
  <si>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</si>
  <si>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</si>
  <si>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</si>
  <si>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</si>
  <si>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</si>
  <si>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</si>
  <si>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</si>
  <si>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</si>
  <si>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</si>
  <si>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</si>
  <si>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</si>
  <si>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</si>
  <si>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</si>
  <si>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</si>
  <si>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</si>
  <si>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</si>
  <si>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</si>
  <si>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</si>
  <si>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</si>
  <si>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</si>
  <si>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</si>
  <si>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</si>
  <si>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</si>
  <si>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</si>
  <si>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</si>
  <si>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</si>
  <si>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</si>
  <si>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</si>
  <si>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</si>
  <si>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</si>
  <si>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</si>
  <si>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</si>
  <si>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</si>
  <si>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</si>
  <si>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</si>
  <si>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</si>
  <si>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</si>
  <si>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</si>
  <si>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</si>
  <si>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</si>
  <si>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</si>
  <si>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</si>
  <si>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</si>
  <si>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</si>
  <si>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</si>
  <si>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</si>
  <si>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</si>
  <si>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</si>
  <si>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</si>
  <si>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</si>
  <si>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</si>
  <si>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</si>
  <si>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</si>
  <si>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</si>
  <si>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</si>
  <si>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</si>
  <si>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</si>
  <si>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</si>
  <si>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</si>
  <si>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</si>
  <si>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</si>
  <si>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</si>
  <si>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</si>
  <si>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</si>
  <si>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</si>
  <si>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</si>
  <si>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</si>
  <si>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</si>
  <si>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</si>
  <si>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</si>
  <si>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</si>
  <si>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</si>
  <si>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</si>
  <si>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</si>
  <si>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</si>
  <si>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</si>
  <si>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</si>
  <si>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Jefe de Oficina Operador</t>
  </si>
  <si>
    <t>Direccion General</t>
  </si>
  <si>
    <t>Fernando</t>
  </si>
  <si>
    <t>Ochoa</t>
  </si>
  <si>
    <t>Pesos Mexicanos</t>
  </si>
  <si>
    <t>Sección de Recursos Humanos</t>
  </si>
  <si>
    <t>Oficina Operadora Cd Mendoza Ver.- Segundo Trimestre 2023</t>
  </si>
  <si>
    <t>Jefe de Área Técnica</t>
  </si>
  <si>
    <t>Jefatura de Oficina</t>
  </si>
  <si>
    <t xml:space="preserve">Edgar Jesús </t>
  </si>
  <si>
    <t>Herrera</t>
  </si>
  <si>
    <t>Álvarez</t>
  </si>
  <si>
    <t>Jefe del Departamento Comercial y Administrativo</t>
  </si>
  <si>
    <t>Roberto</t>
  </si>
  <si>
    <t>Contreras</t>
  </si>
  <si>
    <t>Ortíz</t>
  </si>
  <si>
    <t>Ayudante de Fontanero</t>
  </si>
  <si>
    <t>Sección de Producción y Distribución</t>
  </si>
  <si>
    <t>Antonio</t>
  </si>
  <si>
    <t>Campos</t>
  </si>
  <si>
    <t>García</t>
  </si>
  <si>
    <t>Fontanero</t>
  </si>
  <si>
    <t>Humberto</t>
  </si>
  <si>
    <t>Lucio Daniel</t>
  </si>
  <si>
    <t>Cisneros</t>
  </si>
  <si>
    <t>Ascencio</t>
  </si>
  <si>
    <t>Auxiliar de Alcantarillado</t>
  </si>
  <si>
    <t>Sección de Alcantarillado y Saneamiento</t>
  </si>
  <si>
    <t>Willians</t>
  </si>
  <si>
    <t>Flores</t>
  </si>
  <si>
    <t>Durán</t>
  </si>
  <si>
    <t>Aldrín</t>
  </si>
  <si>
    <t>Juárez</t>
  </si>
  <si>
    <t>Elías</t>
  </si>
  <si>
    <t>Mario</t>
  </si>
  <si>
    <t>López</t>
  </si>
  <si>
    <t>Romero</t>
  </si>
  <si>
    <t>Operador de Bombeo</t>
  </si>
  <si>
    <t>Sección de Control de Calidad</t>
  </si>
  <si>
    <t xml:space="preserve">Israel </t>
  </si>
  <si>
    <t>Andrade</t>
  </si>
  <si>
    <t>Bravo</t>
  </si>
  <si>
    <t>Ventura</t>
  </si>
  <si>
    <t>Cruz</t>
  </si>
  <si>
    <t>Huerta</t>
  </si>
  <si>
    <t xml:space="preserve">Víctor </t>
  </si>
  <si>
    <t>Palacios</t>
  </si>
  <si>
    <t>Reyes</t>
  </si>
  <si>
    <t>Encargado de Alcantarillado</t>
  </si>
  <si>
    <t>Luis Antonio</t>
  </si>
  <si>
    <t>Aguilar</t>
  </si>
  <si>
    <t>Chavarria</t>
  </si>
  <si>
    <t>Andrés</t>
  </si>
  <si>
    <t>Ortega</t>
  </si>
  <si>
    <t>Mateo</t>
  </si>
  <si>
    <t>Sección de Redes y Estructuras</t>
  </si>
  <si>
    <t>Ángel Alfredo</t>
  </si>
  <si>
    <t>Barragán</t>
  </si>
  <si>
    <t>Bautista</t>
  </si>
  <si>
    <t>Encargado de Cuadrillas</t>
  </si>
  <si>
    <t>Eduardo</t>
  </si>
  <si>
    <t>Martínez</t>
  </si>
  <si>
    <t>Pérez</t>
  </si>
  <si>
    <t>Encargado de Valvuleo</t>
  </si>
  <si>
    <t>Casimiro</t>
  </si>
  <si>
    <t>Operador de Pipa</t>
  </si>
  <si>
    <t>Miguel Ángel</t>
  </si>
  <si>
    <t>Trejo</t>
  </si>
  <si>
    <t>Rosas</t>
  </si>
  <si>
    <t>Encargado del Espacio de Cultura del Agua</t>
  </si>
  <si>
    <t>Departamento Comercial y Administrativo</t>
  </si>
  <si>
    <t>Youji Carlos</t>
  </si>
  <si>
    <t>Gil</t>
  </si>
  <si>
    <t>Falfán</t>
  </si>
  <si>
    <t>Auxiliar Contable</t>
  </si>
  <si>
    <t>Leonardo</t>
  </si>
  <si>
    <t>Villa</t>
  </si>
  <si>
    <t>Iván</t>
  </si>
  <si>
    <t>Sánchez</t>
  </si>
  <si>
    <t>Arango</t>
  </si>
  <si>
    <t>Auxiliar de Área Comercial</t>
  </si>
  <si>
    <t>Sección de Control de Usuarios</t>
  </si>
  <si>
    <t>Noé</t>
  </si>
  <si>
    <t>Carrera</t>
  </si>
  <si>
    <t>Figueiras</t>
  </si>
  <si>
    <t>Auxiliar Administrativo</t>
  </si>
  <si>
    <t>Pedro</t>
  </si>
  <si>
    <t>Rendón</t>
  </si>
  <si>
    <t>Apolinar</t>
  </si>
  <si>
    <t>Lezama</t>
  </si>
  <si>
    <t>Cadena</t>
  </si>
  <si>
    <t>Auxiliae Administrativo</t>
  </si>
  <si>
    <t>Saúl Abidan</t>
  </si>
  <si>
    <t>Peralta</t>
  </si>
  <si>
    <t>Cajero</t>
  </si>
  <si>
    <t>Sección de Cobranza</t>
  </si>
  <si>
    <t>Isaí</t>
  </si>
  <si>
    <t>Domínguez</t>
  </si>
  <si>
    <t>Méndez</t>
  </si>
  <si>
    <t>Notificador</t>
  </si>
  <si>
    <t>Bernardo</t>
  </si>
  <si>
    <t>Javier</t>
  </si>
  <si>
    <t>Rodríguez</t>
  </si>
  <si>
    <t>Eugenio</t>
  </si>
  <si>
    <t>Abad</t>
  </si>
  <si>
    <t>Velazquez</t>
  </si>
  <si>
    <t>Dominguez</t>
  </si>
  <si>
    <t>Auxiliar de Recursos Humanos</t>
  </si>
  <si>
    <t>Leticia</t>
  </si>
  <si>
    <t>Almacenista</t>
  </si>
  <si>
    <t>Sección de Recursos Materiales</t>
  </si>
  <si>
    <t>Juan</t>
  </si>
  <si>
    <t>Ninguna</t>
  </si>
  <si>
    <t>Tiempo Extraordinario</t>
  </si>
  <si>
    <t>Prima Dominical, Días Festivos, Tiempo Extraordinario</t>
  </si>
  <si>
    <t>Horas Insalubres, Tiempo Extraordinario</t>
  </si>
  <si>
    <t>Prima Dominical, Días Festivos</t>
  </si>
  <si>
    <t>Días Festivos, Tiempo Extraordinario, Horas Insalubres</t>
  </si>
  <si>
    <t>No hay Prestaciones</t>
  </si>
  <si>
    <t>Salario</t>
  </si>
  <si>
    <t>Quincenal</t>
  </si>
  <si>
    <t>Ninguno</t>
  </si>
  <si>
    <t>No hay Comisiones</t>
  </si>
  <si>
    <t>No hay Dietas</t>
  </si>
  <si>
    <t>No hay Bono Despensa</t>
  </si>
  <si>
    <t>No hay Estímulo por Modernización Administrativa</t>
  </si>
  <si>
    <t>Día del Padre</t>
  </si>
  <si>
    <t>Días Económicos, Día del padre</t>
  </si>
  <si>
    <t>Días Económicos</t>
  </si>
  <si>
    <t>Días Económicos, Día de la madre</t>
  </si>
  <si>
    <t>No hay prestaciones</t>
  </si>
  <si>
    <t>Uniforme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</si>
</sst>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3" fontId="0" fillId="0" borderId="0" xfId="1" applyFont="1" applyBorder="1"/>
    <xf numFmtId="0" fontId="0" fillId="0" borderId="0" xfId="0" applyBorder="1"/>
    <xf numFmtId="0" fontId="0" fillId="3" borderId="0" xfId="0" applyFill="1" applyBorder="1"/>
    <xf numFmtId="2" fontId="0" fillId="3" borderId="0" xfId="1" applyNumberFormat="1" applyFon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4">
        <v>45017</v>
      </c>
      <c r="C8" s="4">
        <v>45107</v>
      </c>
      <c r="D8" s="3" t="s">
        <v>92</v>
      </c>
      <c r="E8" s="3">
        <v>1</v>
      </c>
      <c r="F8" s="5" t="s">
        <v>218</v>
      </c>
      <c r="G8" s="5" t="s">
        <v>219</v>
      </c>
      <c r="H8" s="5" t="s">
        <v>220</v>
      </c>
      <c r="I8" s="3" t="s">
        <v>221</v>
      </c>
      <c r="J8" s="3" t="s">
        <v>222</v>
      </c>
      <c r="K8" s="3" t="s">
        <v>222</v>
      </c>
      <c r="L8" s="3" t="s">
        <v>96</v>
      </c>
      <c r="M8" t="s">
        <v>97</v>
      </c>
      <c r="N8" s="3">
        <v>33075.26</v>
      </c>
      <c r="O8" s="3" t="s">
        <v>223</v>
      </c>
      <c r="P8" s="6">
        <v>25635.553333333337</v>
      </c>
      <c r="Q8" s="3" t="s">
        <v>223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>
        <v>1</v>
      </c>
      <c r="AE8" s="3" t="s">
        <v>224</v>
      </c>
      <c r="AF8" s="4">
        <v>45112</v>
      </c>
      <c r="AG8" s="4">
        <v>45107</v>
      </c>
      <c r="AH8" s="8" t="s">
        <v>225</v>
      </c>
    </row>
    <row r="9" spans="1:34" x14ac:dyDescent="0.25">
      <c r="A9" s="3">
        <v>2023</v>
      </c>
      <c r="B9" s="4">
        <v>45017</v>
      </c>
      <c r="C9" s="4">
        <v>45107</v>
      </c>
      <c r="D9" s="9" t="s">
        <v>92</v>
      </c>
      <c r="E9" s="9">
        <v>2</v>
      </c>
      <c r="F9" s="10" t="s">
        <v>226</v>
      </c>
      <c r="G9" s="10" t="s">
        <v>226</v>
      </c>
      <c r="H9" s="10" t="s">
        <v>227</v>
      </c>
      <c r="I9" s="9" t="s">
        <v>228</v>
      </c>
      <c r="J9" s="11" t="s">
        <v>229</v>
      </c>
      <c r="K9" s="11" t="s">
        <v>230</v>
      </c>
      <c r="L9" s="9" t="s">
        <v>96</v>
      </c>
      <c r="M9" t="s">
        <v>97</v>
      </c>
      <c r="N9" s="3">
        <v>16435.32</v>
      </c>
      <c r="O9" s="9" t="s">
        <v>223</v>
      </c>
      <c r="P9" s="6">
        <v>13195.146666666666</v>
      </c>
      <c r="Q9" s="9" t="s">
        <v>223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7">
        <v>2</v>
      </c>
      <c r="AE9" s="9" t="s">
        <v>224</v>
      </c>
      <c r="AF9" s="12">
        <v>45112</v>
      </c>
      <c r="AG9" s="4">
        <v>45107</v>
      </c>
      <c r="AH9" s="8" t="s">
        <v>225</v>
      </c>
    </row>
    <row r="10" spans="1:34" x14ac:dyDescent="0.25">
      <c r="A10" s="3">
        <v>2023</v>
      </c>
      <c r="B10" s="4">
        <v>45017</v>
      </c>
      <c r="C10" s="4">
        <v>45107</v>
      </c>
      <c r="D10" s="9" t="s">
        <v>92</v>
      </c>
      <c r="E10" s="9">
        <v>3</v>
      </c>
      <c r="F10" s="5" t="s">
        <v>231</v>
      </c>
      <c r="G10" s="5" t="s">
        <v>231</v>
      </c>
      <c r="H10" s="10" t="s">
        <v>227</v>
      </c>
      <c r="I10" s="9" t="s">
        <v>232</v>
      </c>
      <c r="J10" s="9" t="s">
        <v>233</v>
      </c>
      <c r="K10" s="9" t="s">
        <v>234</v>
      </c>
      <c r="L10" s="9" t="s">
        <v>96</v>
      </c>
      <c r="M10" t="s">
        <v>97</v>
      </c>
      <c r="N10" s="3">
        <v>20732.599999999999</v>
      </c>
      <c r="O10" s="9" t="s">
        <v>223</v>
      </c>
      <c r="P10" s="6">
        <v>16780.453333333331</v>
      </c>
      <c r="Q10" s="9" t="s">
        <v>223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7">
        <v>3</v>
      </c>
      <c r="AE10" s="9" t="s">
        <v>224</v>
      </c>
      <c r="AF10" s="4">
        <v>45112</v>
      </c>
      <c r="AG10" s="4">
        <v>45107</v>
      </c>
      <c r="AH10" s="8" t="s">
        <v>225</v>
      </c>
    </row>
    <row r="11" spans="1:34" x14ac:dyDescent="0.25">
      <c r="A11" s="3">
        <v>2023</v>
      </c>
      <c r="B11" s="4">
        <v>45017</v>
      </c>
      <c r="C11" s="4">
        <v>45107</v>
      </c>
      <c r="D11" s="9" t="s">
        <v>85</v>
      </c>
      <c r="E11" s="9">
        <v>4</v>
      </c>
      <c r="F11" s="10" t="s">
        <v>235</v>
      </c>
      <c r="G11" s="13" t="s">
        <v>235</v>
      </c>
      <c r="H11" s="10" t="s">
        <v>236</v>
      </c>
      <c r="I11" s="9" t="s">
        <v>237</v>
      </c>
      <c r="J11" s="9" t="s">
        <v>238</v>
      </c>
      <c r="K11" s="9" t="s">
        <v>239</v>
      </c>
      <c r="L11" s="9" t="s">
        <v>96</v>
      </c>
      <c r="M11" t="s">
        <v>97</v>
      </c>
      <c r="N11" s="3">
        <v>10681.52</v>
      </c>
      <c r="O11" s="9" t="s">
        <v>223</v>
      </c>
      <c r="P11" s="6">
        <v>9264.1866666666665</v>
      </c>
      <c r="Q11" s="9" t="s">
        <v>223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7">
        <v>4</v>
      </c>
      <c r="AE11" s="9" t="s">
        <v>224</v>
      </c>
      <c r="AF11" s="12">
        <v>45112</v>
      </c>
      <c r="AG11" s="4">
        <v>45107</v>
      </c>
      <c r="AH11" s="8" t="s">
        <v>225</v>
      </c>
    </row>
    <row r="12" spans="1:34" x14ac:dyDescent="0.25">
      <c r="A12" s="3">
        <v>2023</v>
      </c>
      <c r="B12" s="4">
        <v>45017</v>
      </c>
      <c r="C12" s="4">
        <v>45107</v>
      </c>
      <c r="D12" s="9" t="s">
        <v>85</v>
      </c>
      <c r="E12" s="9">
        <v>4</v>
      </c>
      <c r="F12" s="10" t="s">
        <v>240</v>
      </c>
      <c r="G12" s="10" t="s">
        <v>240</v>
      </c>
      <c r="H12" s="10" t="s">
        <v>236</v>
      </c>
      <c r="I12" s="9" t="s">
        <v>241</v>
      </c>
      <c r="J12" s="9" t="s">
        <v>238</v>
      </c>
      <c r="K12" s="9" t="s">
        <v>239</v>
      </c>
      <c r="L12" s="9" t="s">
        <v>96</v>
      </c>
      <c r="M12" t="s">
        <v>97</v>
      </c>
      <c r="N12" s="3">
        <v>13786.92</v>
      </c>
      <c r="O12" s="9" t="s">
        <v>223</v>
      </c>
      <c r="P12" s="6">
        <v>11442.67</v>
      </c>
      <c r="Q12" s="9" t="s">
        <v>223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7">
        <v>5</v>
      </c>
      <c r="AE12" s="9" t="s">
        <v>224</v>
      </c>
      <c r="AF12" s="4">
        <v>45112</v>
      </c>
      <c r="AG12" s="4">
        <v>45107</v>
      </c>
      <c r="AH12" s="8" t="s">
        <v>225</v>
      </c>
    </row>
    <row r="13" spans="1:34" x14ac:dyDescent="0.25">
      <c r="A13" s="3">
        <v>2023</v>
      </c>
      <c r="B13" s="4">
        <v>45017</v>
      </c>
      <c r="C13" s="4">
        <v>45107</v>
      </c>
      <c r="D13" s="9" t="s">
        <v>85</v>
      </c>
      <c r="E13" s="9">
        <v>4</v>
      </c>
      <c r="F13" s="10" t="s">
        <v>235</v>
      </c>
      <c r="G13" s="10" t="s">
        <v>235</v>
      </c>
      <c r="H13" s="10" t="s">
        <v>236</v>
      </c>
      <c r="I13" s="9" t="s">
        <v>242</v>
      </c>
      <c r="J13" s="9" t="s">
        <v>243</v>
      </c>
      <c r="K13" s="9" t="s">
        <v>244</v>
      </c>
      <c r="L13" s="9" t="s">
        <v>96</v>
      </c>
      <c r="M13" t="s">
        <v>97</v>
      </c>
      <c r="N13" s="3">
        <v>8264.02</v>
      </c>
      <c r="O13" s="9" t="s">
        <v>223</v>
      </c>
      <c r="P13" s="6">
        <v>7228.2766666666666</v>
      </c>
      <c r="Q13" s="9" t="s">
        <v>223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7">
        <v>6</v>
      </c>
      <c r="AE13" s="9" t="s">
        <v>224</v>
      </c>
      <c r="AF13" s="12">
        <v>45112</v>
      </c>
      <c r="AG13" s="4">
        <v>45107</v>
      </c>
      <c r="AH13" s="8" t="s">
        <v>225</v>
      </c>
    </row>
    <row r="14" spans="1:34" x14ac:dyDescent="0.25">
      <c r="A14" s="3">
        <v>2023</v>
      </c>
      <c r="B14" s="4">
        <v>45017</v>
      </c>
      <c r="C14" s="4">
        <v>45107</v>
      </c>
      <c r="D14" s="9" t="s">
        <v>85</v>
      </c>
      <c r="E14" s="9">
        <v>4</v>
      </c>
      <c r="F14" s="10" t="s">
        <v>245</v>
      </c>
      <c r="G14" s="10" t="s">
        <v>245</v>
      </c>
      <c r="H14" s="10" t="s">
        <v>246</v>
      </c>
      <c r="I14" s="9" t="s">
        <v>247</v>
      </c>
      <c r="J14" s="9" t="s">
        <v>248</v>
      </c>
      <c r="K14" s="9" t="s">
        <v>249</v>
      </c>
      <c r="L14" s="9" t="s">
        <v>96</v>
      </c>
      <c r="M14" t="s">
        <v>97</v>
      </c>
      <c r="N14" s="3">
        <v>8156.52</v>
      </c>
      <c r="O14" s="9" t="s">
        <v>223</v>
      </c>
      <c r="P14" s="6">
        <v>7160.5666666666666</v>
      </c>
      <c r="Q14" s="9" t="s">
        <v>223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7">
        <v>7</v>
      </c>
      <c r="AE14" s="9" t="s">
        <v>224</v>
      </c>
      <c r="AF14" s="4">
        <v>45112</v>
      </c>
      <c r="AG14" s="4">
        <v>45107</v>
      </c>
      <c r="AH14" s="8" t="s">
        <v>225</v>
      </c>
    </row>
    <row r="15" spans="1:34" x14ac:dyDescent="0.25">
      <c r="A15" s="3">
        <v>2023</v>
      </c>
      <c r="B15" s="4">
        <v>45017</v>
      </c>
      <c r="C15" s="4">
        <v>45107</v>
      </c>
      <c r="D15" s="9" t="s">
        <v>85</v>
      </c>
      <c r="E15" s="9">
        <v>4</v>
      </c>
      <c r="F15" s="10" t="s">
        <v>235</v>
      </c>
      <c r="G15" s="13" t="s">
        <v>235</v>
      </c>
      <c r="H15" s="10" t="s">
        <v>236</v>
      </c>
      <c r="I15" s="9" t="s">
        <v>250</v>
      </c>
      <c r="J15" s="9" t="s">
        <v>251</v>
      </c>
      <c r="K15" s="9" t="s">
        <v>252</v>
      </c>
      <c r="L15" s="9" t="s">
        <v>96</v>
      </c>
      <c r="M15" t="s">
        <v>97</v>
      </c>
      <c r="N15" s="3">
        <v>8156.52</v>
      </c>
      <c r="O15" s="9" t="s">
        <v>223</v>
      </c>
      <c r="P15" s="6">
        <v>7191.0166666666664</v>
      </c>
      <c r="Q15" s="9" t="s">
        <v>223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7">
        <v>8</v>
      </c>
      <c r="AE15" s="9" t="s">
        <v>224</v>
      </c>
      <c r="AF15" s="12">
        <v>45112</v>
      </c>
      <c r="AG15" s="4">
        <v>45107</v>
      </c>
      <c r="AH15" s="8" t="s">
        <v>225</v>
      </c>
    </row>
    <row r="16" spans="1:34" x14ac:dyDescent="0.25">
      <c r="A16" s="3">
        <v>2023</v>
      </c>
      <c r="B16" s="4">
        <v>45017</v>
      </c>
      <c r="C16" s="4">
        <v>45107</v>
      </c>
      <c r="D16" s="9" t="s">
        <v>85</v>
      </c>
      <c r="E16" s="9">
        <v>4</v>
      </c>
      <c r="F16" s="10" t="s">
        <v>235</v>
      </c>
      <c r="G16" s="10" t="s">
        <v>235</v>
      </c>
      <c r="H16" s="10" t="s">
        <v>236</v>
      </c>
      <c r="I16" s="9" t="s">
        <v>253</v>
      </c>
      <c r="J16" s="9" t="s">
        <v>254</v>
      </c>
      <c r="K16" s="9" t="s">
        <v>255</v>
      </c>
      <c r="L16" s="9" t="s">
        <v>96</v>
      </c>
      <c r="M16" t="s">
        <v>97</v>
      </c>
      <c r="N16" s="3">
        <v>8281.52</v>
      </c>
      <c r="O16" s="9" t="s">
        <v>223</v>
      </c>
      <c r="P16" s="6">
        <v>7297.4800000000005</v>
      </c>
      <c r="Q16" s="9" t="s">
        <v>223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7">
        <v>9</v>
      </c>
      <c r="AE16" s="9" t="s">
        <v>224</v>
      </c>
      <c r="AF16" s="4">
        <v>45112</v>
      </c>
      <c r="AG16" s="4">
        <v>45107</v>
      </c>
      <c r="AH16" s="8" t="s">
        <v>225</v>
      </c>
    </row>
    <row r="17" spans="1:34" x14ac:dyDescent="0.25">
      <c r="A17" s="3">
        <v>2023</v>
      </c>
      <c r="B17" s="4">
        <v>45017</v>
      </c>
      <c r="C17" s="4">
        <v>45107</v>
      </c>
      <c r="D17" s="9" t="s">
        <v>85</v>
      </c>
      <c r="E17" s="9">
        <v>4</v>
      </c>
      <c r="F17" s="10" t="s">
        <v>256</v>
      </c>
      <c r="G17" s="10" t="s">
        <v>256</v>
      </c>
      <c r="H17" s="10" t="s">
        <v>257</v>
      </c>
      <c r="I17" s="9" t="s">
        <v>258</v>
      </c>
      <c r="J17" s="9" t="s">
        <v>259</v>
      </c>
      <c r="K17" s="9" t="s">
        <v>260</v>
      </c>
      <c r="L17" s="9" t="s">
        <v>96</v>
      </c>
      <c r="M17" t="s">
        <v>97</v>
      </c>
      <c r="N17" s="3">
        <v>10431.68</v>
      </c>
      <c r="O17" s="9" t="s">
        <v>223</v>
      </c>
      <c r="P17" s="6">
        <v>8910.83</v>
      </c>
      <c r="Q17" s="9" t="s">
        <v>223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7">
        <v>10</v>
      </c>
      <c r="AE17" s="9" t="s">
        <v>224</v>
      </c>
      <c r="AF17" s="12">
        <v>45112</v>
      </c>
      <c r="AG17" s="4">
        <v>45107</v>
      </c>
      <c r="AH17" s="8" t="s">
        <v>225</v>
      </c>
    </row>
    <row r="18" spans="1:34" x14ac:dyDescent="0.25">
      <c r="A18" s="3">
        <v>2023</v>
      </c>
      <c r="B18" s="4">
        <v>45017</v>
      </c>
      <c r="C18" s="4">
        <v>45107</v>
      </c>
      <c r="D18" s="9" t="s">
        <v>85</v>
      </c>
      <c r="E18" s="9">
        <v>4</v>
      </c>
      <c r="F18" s="10" t="s">
        <v>256</v>
      </c>
      <c r="G18" s="10" t="s">
        <v>256</v>
      </c>
      <c r="H18" s="10" t="s">
        <v>257</v>
      </c>
      <c r="I18" s="9" t="s">
        <v>261</v>
      </c>
      <c r="J18" s="9" t="s">
        <v>262</v>
      </c>
      <c r="K18" s="9" t="s">
        <v>263</v>
      </c>
      <c r="L18" s="9" t="s">
        <v>96</v>
      </c>
      <c r="M18" t="s">
        <v>97</v>
      </c>
      <c r="N18" s="3">
        <v>14264.96</v>
      </c>
      <c r="O18" s="9" t="s">
        <v>223</v>
      </c>
      <c r="P18" s="6">
        <v>11613.496666666666</v>
      </c>
      <c r="Q18" s="9" t="s">
        <v>223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7">
        <v>11</v>
      </c>
      <c r="AE18" s="9" t="s">
        <v>224</v>
      </c>
      <c r="AF18" s="4">
        <v>45112</v>
      </c>
      <c r="AG18" s="4">
        <v>45107</v>
      </c>
      <c r="AH18" s="8" t="s">
        <v>225</v>
      </c>
    </row>
    <row r="19" spans="1:34" x14ac:dyDescent="0.25">
      <c r="A19" s="3">
        <v>2023</v>
      </c>
      <c r="B19" s="4">
        <v>45017</v>
      </c>
      <c r="C19" s="4">
        <v>45107</v>
      </c>
      <c r="D19" s="9" t="s">
        <v>85</v>
      </c>
      <c r="E19" s="9">
        <v>4</v>
      </c>
      <c r="F19" s="10" t="s">
        <v>256</v>
      </c>
      <c r="G19" s="10" t="s">
        <v>256</v>
      </c>
      <c r="H19" s="10" t="s">
        <v>257</v>
      </c>
      <c r="I19" s="9" t="s">
        <v>264</v>
      </c>
      <c r="J19" s="9" t="s">
        <v>265</v>
      </c>
      <c r="K19" s="9" t="s">
        <v>266</v>
      </c>
      <c r="L19" s="9" t="s">
        <v>96</v>
      </c>
      <c r="M19" t="s">
        <v>97</v>
      </c>
      <c r="N19" s="3">
        <v>10431.68</v>
      </c>
      <c r="O19" s="9" t="s">
        <v>223</v>
      </c>
      <c r="P19" s="6">
        <v>8930.9600000000009</v>
      </c>
      <c r="Q19" s="9" t="s">
        <v>223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7">
        <v>12</v>
      </c>
      <c r="AE19" s="9" t="s">
        <v>224</v>
      </c>
      <c r="AF19" s="12">
        <v>45112</v>
      </c>
      <c r="AG19" s="4">
        <v>45107</v>
      </c>
      <c r="AH19" s="8" t="s">
        <v>225</v>
      </c>
    </row>
    <row r="20" spans="1:34" x14ac:dyDescent="0.25">
      <c r="A20" s="3">
        <v>2023</v>
      </c>
      <c r="B20" s="4">
        <v>45017</v>
      </c>
      <c r="C20" s="4">
        <v>45107</v>
      </c>
      <c r="D20" s="9" t="s">
        <v>85</v>
      </c>
      <c r="E20" s="9">
        <v>4</v>
      </c>
      <c r="F20" s="10" t="s">
        <v>267</v>
      </c>
      <c r="G20" s="10" t="s">
        <v>267</v>
      </c>
      <c r="H20" s="10" t="s">
        <v>246</v>
      </c>
      <c r="I20" s="9" t="s">
        <v>268</v>
      </c>
      <c r="J20" s="9" t="s">
        <v>269</v>
      </c>
      <c r="K20" s="9" t="s">
        <v>270</v>
      </c>
      <c r="L20" s="9" t="s">
        <v>96</v>
      </c>
      <c r="M20" t="s">
        <v>97</v>
      </c>
      <c r="N20" s="3">
        <v>11341.92</v>
      </c>
      <c r="O20" s="9" t="s">
        <v>223</v>
      </c>
      <c r="P20" s="6">
        <v>9570.43</v>
      </c>
      <c r="Q20" s="9" t="s">
        <v>223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7">
        <v>13</v>
      </c>
      <c r="AE20" s="9" t="s">
        <v>224</v>
      </c>
      <c r="AF20" s="4">
        <v>45112</v>
      </c>
      <c r="AG20" s="4">
        <v>45107</v>
      </c>
      <c r="AH20" s="8" t="s">
        <v>225</v>
      </c>
    </row>
    <row r="21" spans="1:34" x14ac:dyDescent="0.25">
      <c r="A21" s="3">
        <v>2023</v>
      </c>
      <c r="B21" s="4">
        <v>45017</v>
      </c>
      <c r="C21" s="4">
        <v>45107</v>
      </c>
      <c r="D21" s="9" t="s">
        <v>85</v>
      </c>
      <c r="E21" s="9">
        <v>4</v>
      </c>
      <c r="F21" s="10" t="s">
        <v>245</v>
      </c>
      <c r="G21" s="10" t="s">
        <v>245</v>
      </c>
      <c r="H21" s="10" t="s">
        <v>246</v>
      </c>
      <c r="I21" s="9" t="s">
        <v>271</v>
      </c>
      <c r="J21" s="9" t="s">
        <v>272</v>
      </c>
      <c r="K21" s="9" t="s">
        <v>273</v>
      </c>
      <c r="L21" s="9" t="s">
        <v>96</v>
      </c>
      <c r="M21" t="s">
        <v>97</v>
      </c>
      <c r="N21" s="3">
        <v>8281.52</v>
      </c>
      <c r="O21" s="9" t="s">
        <v>223</v>
      </c>
      <c r="P21" s="6">
        <v>7261.2666666666673</v>
      </c>
      <c r="Q21" s="9" t="s">
        <v>223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7">
        <v>14</v>
      </c>
      <c r="AE21" s="9" t="s">
        <v>224</v>
      </c>
      <c r="AF21" s="12">
        <v>45112</v>
      </c>
      <c r="AG21" s="4">
        <v>45107</v>
      </c>
      <c r="AH21" s="8" t="s">
        <v>225</v>
      </c>
    </row>
    <row r="22" spans="1:34" x14ac:dyDescent="0.25">
      <c r="A22" s="3">
        <v>2023</v>
      </c>
      <c r="B22" s="4">
        <v>45017</v>
      </c>
      <c r="C22" s="4">
        <v>45107</v>
      </c>
      <c r="D22" s="9" t="s">
        <v>85</v>
      </c>
      <c r="E22" s="9">
        <v>4</v>
      </c>
      <c r="F22" s="10" t="s">
        <v>235</v>
      </c>
      <c r="G22" s="13" t="s">
        <v>235</v>
      </c>
      <c r="H22" s="10" t="s">
        <v>274</v>
      </c>
      <c r="I22" s="9" t="s">
        <v>275</v>
      </c>
      <c r="J22" s="9" t="s">
        <v>276</v>
      </c>
      <c r="K22" s="9" t="s">
        <v>277</v>
      </c>
      <c r="L22" s="9" t="s">
        <v>96</v>
      </c>
      <c r="M22" t="s">
        <v>97</v>
      </c>
      <c r="N22" s="3">
        <v>8156.52</v>
      </c>
      <c r="O22" s="9" t="s">
        <v>223</v>
      </c>
      <c r="P22" s="6">
        <v>7146.6533333333336</v>
      </c>
      <c r="Q22" s="9" t="s">
        <v>223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7">
        <v>15</v>
      </c>
      <c r="AE22" s="9" t="s">
        <v>224</v>
      </c>
      <c r="AF22" s="4">
        <v>45112</v>
      </c>
      <c r="AG22" s="4">
        <v>45107</v>
      </c>
      <c r="AH22" s="8" t="s">
        <v>225</v>
      </c>
    </row>
    <row r="23" spans="1:34" x14ac:dyDescent="0.25">
      <c r="A23" s="3">
        <v>2023</v>
      </c>
      <c r="B23" s="4">
        <v>45017</v>
      </c>
      <c r="C23" s="4">
        <v>45107</v>
      </c>
      <c r="D23" s="9" t="s">
        <v>85</v>
      </c>
      <c r="E23" s="9">
        <v>4</v>
      </c>
      <c r="F23" s="10" t="s">
        <v>278</v>
      </c>
      <c r="G23" s="10" t="s">
        <v>278</v>
      </c>
      <c r="H23" s="10" t="s">
        <v>274</v>
      </c>
      <c r="I23" s="9" t="s">
        <v>279</v>
      </c>
      <c r="J23" s="9" t="s">
        <v>280</v>
      </c>
      <c r="K23" s="9" t="s">
        <v>281</v>
      </c>
      <c r="L23" s="9" t="s">
        <v>96</v>
      </c>
      <c r="M23" t="s">
        <v>97</v>
      </c>
      <c r="N23" s="3">
        <v>14264.96</v>
      </c>
      <c r="O23" s="9" t="s">
        <v>223</v>
      </c>
      <c r="P23" s="6">
        <v>11590.689999999999</v>
      </c>
      <c r="Q23" s="9" t="s">
        <v>223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7">
        <v>16</v>
      </c>
      <c r="AE23" s="9" t="s">
        <v>224</v>
      </c>
      <c r="AF23" s="12">
        <v>45112</v>
      </c>
      <c r="AG23" s="4">
        <v>45107</v>
      </c>
      <c r="AH23" s="8" t="s">
        <v>225</v>
      </c>
    </row>
    <row r="24" spans="1:34" x14ac:dyDescent="0.25">
      <c r="A24" s="3">
        <v>2023</v>
      </c>
      <c r="B24" s="4">
        <v>45017</v>
      </c>
      <c r="C24" s="4">
        <v>45107</v>
      </c>
      <c r="D24" s="9" t="s">
        <v>85</v>
      </c>
      <c r="E24" s="9">
        <v>4</v>
      </c>
      <c r="F24" s="10" t="s">
        <v>282</v>
      </c>
      <c r="G24" s="10" t="s">
        <v>282</v>
      </c>
      <c r="H24" s="10" t="s">
        <v>274</v>
      </c>
      <c r="I24" s="9" t="s">
        <v>283</v>
      </c>
      <c r="J24" s="9" t="s">
        <v>266</v>
      </c>
      <c r="K24" s="9" t="s">
        <v>229</v>
      </c>
      <c r="L24" s="9" t="s">
        <v>96</v>
      </c>
      <c r="M24" t="s">
        <v>97</v>
      </c>
      <c r="N24" s="3">
        <v>8264.02</v>
      </c>
      <c r="O24" s="9" t="s">
        <v>223</v>
      </c>
      <c r="P24" s="6">
        <v>7212.08</v>
      </c>
      <c r="Q24" s="9" t="s">
        <v>223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7">
        <v>17</v>
      </c>
      <c r="AE24" s="9" t="s">
        <v>224</v>
      </c>
      <c r="AF24" s="4">
        <v>45112</v>
      </c>
      <c r="AG24" s="4">
        <v>45107</v>
      </c>
      <c r="AH24" s="8" t="s">
        <v>225</v>
      </c>
    </row>
    <row r="25" spans="1:34" x14ac:dyDescent="0.25">
      <c r="A25" s="3">
        <v>2023</v>
      </c>
      <c r="B25" s="4">
        <v>45017</v>
      </c>
      <c r="C25" s="4">
        <v>45107</v>
      </c>
      <c r="D25" s="9" t="s">
        <v>85</v>
      </c>
      <c r="E25" s="9">
        <v>4</v>
      </c>
      <c r="F25" s="10" t="s">
        <v>284</v>
      </c>
      <c r="G25" s="10" t="s">
        <v>284</v>
      </c>
      <c r="H25" s="10" t="s">
        <v>274</v>
      </c>
      <c r="I25" s="9" t="s">
        <v>285</v>
      </c>
      <c r="J25" s="9" t="s">
        <v>286</v>
      </c>
      <c r="K25" s="9" t="s">
        <v>287</v>
      </c>
      <c r="L25" s="9" t="s">
        <v>96</v>
      </c>
      <c r="M25" t="s">
        <v>97</v>
      </c>
      <c r="N25" s="3">
        <v>11368.08</v>
      </c>
      <c r="O25" s="9" t="s">
        <v>223</v>
      </c>
      <c r="P25" s="6">
        <v>9765.0733333333337</v>
      </c>
      <c r="Q25" s="9" t="s">
        <v>223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7">
        <v>18</v>
      </c>
      <c r="AE25" s="9" t="s">
        <v>224</v>
      </c>
      <c r="AF25" s="12">
        <v>45112</v>
      </c>
      <c r="AG25" s="4">
        <v>45107</v>
      </c>
      <c r="AH25" s="8" t="s">
        <v>225</v>
      </c>
    </row>
    <row r="26" spans="1:34" x14ac:dyDescent="0.25">
      <c r="A26" s="3">
        <v>2023</v>
      </c>
      <c r="B26" s="4">
        <v>45017</v>
      </c>
      <c r="C26" s="4">
        <v>45107</v>
      </c>
      <c r="D26" s="9" t="s">
        <v>85</v>
      </c>
      <c r="E26" s="9">
        <v>4</v>
      </c>
      <c r="F26" s="10" t="s">
        <v>288</v>
      </c>
      <c r="G26" s="10" t="s">
        <v>288</v>
      </c>
      <c r="H26" s="10" t="s">
        <v>289</v>
      </c>
      <c r="I26" s="9" t="s">
        <v>290</v>
      </c>
      <c r="J26" s="9" t="s">
        <v>291</v>
      </c>
      <c r="K26" s="9" t="s">
        <v>292</v>
      </c>
      <c r="L26" s="9" t="s">
        <v>96</v>
      </c>
      <c r="M26" t="s">
        <v>97</v>
      </c>
      <c r="N26" s="3">
        <v>11491.52</v>
      </c>
      <c r="O26" s="9" t="s">
        <v>223</v>
      </c>
      <c r="P26" s="6">
        <v>9907.9633333333331</v>
      </c>
      <c r="Q26" s="9" t="s">
        <v>223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7">
        <v>19</v>
      </c>
      <c r="AE26" s="9" t="s">
        <v>224</v>
      </c>
      <c r="AF26" s="4">
        <v>45112</v>
      </c>
      <c r="AG26" s="4">
        <v>45107</v>
      </c>
      <c r="AH26" s="8" t="s">
        <v>225</v>
      </c>
    </row>
    <row r="27" spans="1:34" x14ac:dyDescent="0.25">
      <c r="A27" s="3">
        <v>2023</v>
      </c>
      <c r="B27" s="4">
        <v>45017</v>
      </c>
      <c r="C27" s="4">
        <v>45107</v>
      </c>
      <c r="D27" s="9" t="s">
        <v>85</v>
      </c>
      <c r="E27" s="9">
        <v>4</v>
      </c>
      <c r="F27" s="5" t="s">
        <v>293</v>
      </c>
      <c r="G27" s="5" t="s">
        <v>293</v>
      </c>
      <c r="H27" s="10" t="s">
        <v>289</v>
      </c>
      <c r="I27" s="3" t="s">
        <v>294</v>
      </c>
      <c r="J27" s="3" t="s">
        <v>265</v>
      </c>
      <c r="K27" s="3" t="s">
        <v>295</v>
      </c>
      <c r="L27" s="9" t="s">
        <v>96</v>
      </c>
      <c r="M27" t="s">
        <v>97</v>
      </c>
      <c r="N27" s="3">
        <v>13739.4</v>
      </c>
      <c r="O27" s="9" t="s">
        <v>223</v>
      </c>
      <c r="P27" s="6">
        <v>11422.189999999999</v>
      </c>
      <c r="Q27" s="9" t="s">
        <v>223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7">
        <v>20</v>
      </c>
      <c r="AE27" s="9" t="s">
        <v>224</v>
      </c>
      <c r="AF27" s="12">
        <v>45112</v>
      </c>
      <c r="AG27" s="4">
        <v>45107</v>
      </c>
      <c r="AH27" s="8" t="s">
        <v>225</v>
      </c>
    </row>
    <row r="28" spans="1:34" x14ac:dyDescent="0.25">
      <c r="A28" s="3">
        <v>2023</v>
      </c>
      <c r="B28" s="4">
        <v>45017</v>
      </c>
      <c r="C28" s="4">
        <v>45107</v>
      </c>
      <c r="D28" s="9" t="s">
        <v>85</v>
      </c>
      <c r="E28" s="9">
        <v>4</v>
      </c>
      <c r="F28" s="5" t="s">
        <v>293</v>
      </c>
      <c r="G28" s="5" t="s">
        <v>293</v>
      </c>
      <c r="H28" s="10" t="s">
        <v>289</v>
      </c>
      <c r="I28" s="9" t="s">
        <v>296</v>
      </c>
      <c r="J28" s="9" t="s">
        <v>297</v>
      </c>
      <c r="K28" s="9" t="s">
        <v>298</v>
      </c>
      <c r="L28" s="9" t="s">
        <v>96</v>
      </c>
      <c r="M28" t="s">
        <v>97</v>
      </c>
      <c r="N28" s="3">
        <v>13739.4</v>
      </c>
      <c r="O28" s="9" t="s">
        <v>223</v>
      </c>
      <c r="P28" s="3">
        <v>11412.163333333334</v>
      </c>
      <c r="Q28" s="9" t="s">
        <v>223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7">
        <v>21</v>
      </c>
      <c r="AE28" s="9" t="s">
        <v>224</v>
      </c>
      <c r="AF28" s="4">
        <v>45112</v>
      </c>
      <c r="AG28" s="4">
        <v>45107</v>
      </c>
      <c r="AH28" s="8" t="s">
        <v>225</v>
      </c>
    </row>
    <row r="29" spans="1:34" x14ac:dyDescent="0.25">
      <c r="A29" s="3">
        <v>2023</v>
      </c>
      <c r="B29" s="4">
        <v>45017</v>
      </c>
      <c r="C29" s="4">
        <v>45107</v>
      </c>
      <c r="D29" s="9" t="s">
        <v>85</v>
      </c>
      <c r="E29" s="9">
        <v>4</v>
      </c>
      <c r="F29" s="10" t="s">
        <v>299</v>
      </c>
      <c r="G29" s="10" t="s">
        <v>299</v>
      </c>
      <c r="H29" s="10" t="s">
        <v>300</v>
      </c>
      <c r="I29" s="9" t="s">
        <v>301</v>
      </c>
      <c r="J29" s="9" t="s">
        <v>302</v>
      </c>
      <c r="K29" s="9" t="s">
        <v>303</v>
      </c>
      <c r="L29" s="9" t="s">
        <v>96</v>
      </c>
      <c r="M29" t="s">
        <v>97</v>
      </c>
      <c r="N29" s="3">
        <v>14121.64</v>
      </c>
      <c r="O29" s="9" t="s">
        <v>223</v>
      </c>
      <c r="P29" s="6">
        <v>10735.966666666667</v>
      </c>
      <c r="Q29" s="9" t="s">
        <v>223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7">
        <v>22</v>
      </c>
      <c r="AE29" s="9" t="s">
        <v>224</v>
      </c>
      <c r="AF29" s="12">
        <v>45112</v>
      </c>
      <c r="AG29" s="4">
        <v>45107</v>
      </c>
      <c r="AH29" s="8" t="s">
        <v>225</v>
      </c>
    </row>
    <row r="30" spans="1:34" x14ac:dyDescent="0.25">
      <c r="A30" s="3">
        <v>2023</v>
      </c>
      <c r="B30" s="4">
        <v>45017</v>
      </c>
      <c r="C30" s="4">
        <v>45107</v>
      </c>
      <c r="D30" s="9" t="s">
        <v>85</v>
      </c>
      <c r="E30" s="9">
        <v>4</v>
      </c>
      <c r="F30" s="10" t="s">
        <v>304</v>
      </c>
      <c r="G30" s="10" t="s">
        <v>304</v>
      </c>
      <c r="H30" s="10" t="s">
        <v>300</v>
      </c>
      <c r="I30" s="9" t="s">
        <v>305</v>
      </c>
      <c r="J30" s="9" t="s">
        <v>251</v>
      </c>
      <c r="K30" s="9" t="s">
        <v>306</v>
      </c>
      <c r="L30" s="9" t="s">
        <v>96</v>
      </c>
      <c r="M30" t="s">
        <v>97</v>
      </c>
      <c r="N30" s="3">
        <v>17557.740000000002</v>
      </c>
      <c r="O30" s="9" t="s">
        <v>223</v>
      </c>
      <c r="P30" s="6">
        <v>13896.170000000002</v>
      </c>
      <c r="Q30" s="9" t="s">
        <v>223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7">
        <v>23</v>
      </c>
      <c r="AE30" s="9" t="s">
        <v>224</v>
      </c>
      <c r="AF30" s="4">
        <v>45112</v>
      </c>
      <c r="AG30" s="4">
        <v>45107</v>
      </c>
      <c r="AH30" s="8" t="s">
        <v>225</v>
      </c>
    </row>
    <row r="31" spans="1:34" x14ac:dyDescent="0.25">
      <c r="A31" s="3">
        <v>2023</v>
      </c>
      <c r="B31" s="4">
        <v>45017</v>
      </c>
      <c r="C31" s="4">
        <v>45107</v>
      </c>
      <c r="D31" s="9" t="s">
        <v>85</v>
      </c>
      <c r="E31" s="9">
        <v>4</v>
      </c>
      <c r="F31" s="10" t="s">
        <v>304</v>
      </c>
      <c r="G31" s="10" t="s">
        <v>304</v>
      </c>
      <c r="H31" s="10" t="s">
        <v>300</v>
      </c>
      <c r="I31" s="9" t="s">
        <v>307</v>
      </c>
      <c r="J31" s="9" t="s">
        <v>308</v>
      </c>
      <c r="K31" s="9" t="s">
        <v>309</v>
      </c>
      <c r="L31" s="9" t="s">
        <v>96</v>
      </c>
      <c r="M31" t="s">
        <v>97</v>
      </c>
      <c r="N31" s="3">
        <v>13741.6</v>
      </c>
      <c r="O31" s="9" t="s">
        <v>223</v>
      </c>
      <c r="P31" s="6">
        <v>11423.67</v>
      </c>
      <c r="Q31" s="9" t="s">
        <v>223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7">
        <v>24</v>
      </c>
      <c r="AE31" s="9" t="s">
        <v>224</v>
      </c>
      <c r="AF31" s="12">
        <v>45112</v>
      </c>
      <c r="AG31" s="4">
        <v>45107</v>
      </c>
      <c r="AH31" s="8" t="s">
        <v>225</v>
      </c>
    </row>
    <row r="32" spans="1:34" x14ac:dyDescent="0.25">
      <c r="A32" s="3">
        <v>2023</v>
      </c>
      <c r="B32" s="4">
        <v>45017</v>
      </c>
      <c r="C32" s="4">
        <v>45107</v>
      </c>
      <c r="D32" s="9" t="s">
        <v>85</v>
      </c>
      <c r="E32" s="9">
        <v>4</v>
      </c>
      <c r="F32" s="10" t="s">
        <v>304</v>
      </c>
      <c r="G32" s="10" t="s">
        <v>310</v>
      </c>
      <c r="H32" s="10" t="s">
        <v>300</v>
      </c>
      <c r="I32" s="9" t="s">
        <v>311</v>
      </c>
      <c r="J32" s="9" t="s">
        <v>287</v>
      </c>
      <c r="K32" s="9" t="s">
        <v>312</v>
      </c>
      <c r="L32" s="9" t="s">
        <v>96</v>
      </c>
      <c r="M32" t="s">
        <v>97</v>
      </c>
      <c r="N32" s="3">
        <v>8264.02</v>
      </c>
      <c r="O32" s="9" t="s">
        <v>223</v>
      </c>
      <c r="P32" s="6">
        <v>7281.7066666666669</v>
      </c>
      <c r="Q32" s="9" t="s">
        <v>223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7">
        <v>25</v>
      </c>
      <c r="AE32" s="9" t="s">
        <v>224</v>
      </c>
      <c r="AF32" s="4">
        <v>45112</v>
      </c>
      <c r="AG32" s="4">
        <v>45107</v>
      </c>
      <c r="AH32" s="8" t="s">
        <v>225</v>
      </c>
    </row>
    <row r="33" spans="1:34" x14ac:dyDescent="0.25">
      <c r="A33" s="3">
        <v>2023</v>
      </c>
      <c r="B33" s="4">
        <v>45017</v>
      </c>
      <c r="C33" s="4">
        <v>45107</v>
      </c>
      <c r="D33" s="9" t="s">
        <v>85</v>
      </c>
      <c r="E33" s="9">
        <v>4</v>
      </c>
      <c r="F33" s="10" t="s">
        <v>313</v>
      </c>
      <c r="G33" s="10" t="s">
        <v>313</v>
      </c>
      <c r="H33" s="10" t="s">
        <v>314</v>
      </c>
      <c r="I33" s="9" t="s">
        <v>315</v>
      </c>
      <c r="J33" s="9" t="s">
        <v>316</v>
      </c>
      <c r="K33" s="9" t="s">
        <v>317</v>
      </c>
      <c r="L33" s="9" t="s">
        <v>96</v>
      </c>
      <c r="M33" t="s">
        <v>97</v>
      </c>
      <c r="N33" s="3">
        <v>10705.4</v>
      </c>
      <c r="O33" s="9" t="s">
        <v>223</v>
      </c>
      <c r="P33" s="6">
        <v>9284.8499999999985</v>
      </c>
      <c r="Q33" s="9" t="s">
        <v>223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7">
        <v>26</v>
      </c>
      <c r="AE33" s="9" t="s">
        <v>224</v>
      </c>
      <c r="AF33" s="12">
        <v>45112</v>
      </c>
      <c r="AG33" s="4">
        <v>45107</v>
      </c>
      <c r="AH33" s="8" t="s">
        <v>225</v>
      </c>
    </row>
    <row r="34" spans="1:34" x14ac:dyDescent="0.25">
      <c r="A34" s="3">
        <v>2023</v>
      </c>
      <c r="B34" s="4">
        <v>45017</v>
      </c>
      <c r="C34" s="4">
        <v>45107</v>
      </c>
      <c r="D34" s="9" t="s">
        <v>85</v>
      </c>
      <c r="E34" s="9">
        <v>4</v>
      </c>
      <c r="F34" s="10" t="s">
        <v>318</v>
      </c>
      <c r="G34" s="10" t="s">
        <v>318</v>
      </c>
      <c r="H34" s="10" t="s">
        <v>314</v>
      </c>
      <c r="I34" s="9" t="s">
        <v>319</v>
      </c>
      <c r="J34" s="9" t="s">
        <v>292</v>
      </c>
      <c r="K34" s="9" t="s">
        <v>238</v>
      </c>
      <c r="L34" s="9" t="s">
        <v>96</v>
      </c>
      <c r="M34" t="s">
        <v>97</v>
      </c>
      <c r="N34" s="3">
        <v>15567.4</v>
      </c>
      <c r="O34" s="9" t="s">
        <v>223</v>
      </c>
      <c r="P34" s="6">
        <v>12734.166666666666</v>
      </c>
      <c r="Q34" s="9" t="s">
        <v>223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7">
        <v>27</v>
      </c>
      <c r="AE34" s="9" t="s">
        <v>224</v>
      </c>
      <c r="AF34" s="4">
        <v>45112</v>
      </c>
      <c r="AG34" s="4">
        <v>45107</v>
      </c>
      <c r="AH34" s="8" t="s">
        <v>225</v>
      </c>
    </row>
    <row r="35" spans="1:34" x14ac:dyDescent="0.25">
      <c r="A35" s="3">
        <v>2023</v>
      </c>
      <c r="B35" s="4">
        <v>45017</v>
      </c>
      <c r="C35" s="4">
        <v>45107</v>
      </c>
      <c r="D35" s="9" t="s">
        <v>85</v>
      </c>
      <c r="E35" s="9">
        <v>4</v>
      </c>
      <c r="F35" s="10" t="s">
        <v>313</v>
      </c>
      <c r="G35" s="10" t="s">
        <v>313</v>
      </c>
      <c r="H35" s="10" t="s">
        <v>314</v>
      </c>
      <c r="I35" s="9" t="s">
        <v>279</v>
      </c>
      <c r="J35" s="9" t="s">
        <v>239</v>
      </c>
      <c r="K35" s="9" t="s">
        <v>251</v>
      </c>
      <c r="L35" s="9" t="s">
        <v>96</v>
      </c>
      <c r="M35" t="s">
        <v>97</v>
      </c>
      <c r="N35" s="3">
        <v>10800.7</v>
      </c>
      <c r="O35" s="9" t="s">
        <v>223</v>
      </c>
      <c r="P35" s="6">
        <v>9362.8533333333344</v>
      </c>
      <c r="Q35" s="9" t="s">
        <v>223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7">
        <v>28</v>
      </c>
      <c r="AE35" s="9" t="s">
        <v>224</v>
      </c>
      <c r="AF35" s="12">
        <v>45112</v>
      </c>
      <c r="AG35" s="4">
        <v>45107</v>
      </c>
      <c r="AH35" s="8" t="s">
        <v>225</v>
      </c>
    </row>
    <row r="36" spans="1:34" x14ac:dyDescent="0.25">
      <c r="A36" s="3">
        <v>2023</v>
      </c>
      <c r="B36" s="4">
        <v>45017</v>
      </c>
      <c r="C36" s="4">
        <v>45107</v>
      </c>
      <c r="D36" s="9" t="s">
        <v>85</v>
      </c>
      <c r="E36" s="9">
        <v>4</v>
      </c>
      <c r="F36" s="10" t="s">
        <v>318</v>
      </c>
      <c r="G36" s="10" t="s">
        <v>318</v>
      </c>
      <c r="H36" s="10" t="s">
        <v>314</v>
      </c>
      <c r="I36" s="9" t="s">
        <v>320</v>
      </c>
      <c r="J36" s="9" t="s">
        <v>280</v>
      </c>
      <c r="K36" s="9" t="s">
        <v>321</v>
      </c>
      <c r="L36" s="9" t="s">
        <v>96</v>
      </c>
      <c r="M36" t="s">
        <v>97</v>
      </c>
      <c r="N36" s="3">
        <v>8281.52</v>
      </c>
      <c r="O36" s="9" t="s">
        <v>223</v>
      </c>
      <c r="P36" s="6">
        <v>7299.3933333333334</v>
      </c>
      <c r="Q36" s="9" t="s">
        <v>223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7">
        <v>29</v>
      </c>
      <c r="AE36" s="9" t="s">
        <v>224</v>
      </c>
      <c r="AF36" s="4">
        <v>45112</v>
      </c>
      <c r="AG36" s="4">
        <v>45107</v>
      </c>
      <c r="AH36" s="8" t="s">
        <v>225</v>
      </c>
    </row>
    <row r="37" spans="1:34" x14ac:dyDescent="0.25">
      <c r="A37" s="3">
        <v>2023</v>
      </c>
      <c r="B37" s="4">
        <v>45017</v>
      </c>
      <c r="C37" s="4">
        <v>45107</v>
      </c>
      <c r="D37" s="9" t="s">
        <v>85</v>
      </c>
      <c r="E37" s="9">
        <v>4</v>
      </c>
      <c r="F37" s="10" t="s">
        <v>318</v>
      </c>
      <c r="G37" s="10" t="s">
        <v>318</v>
      </c>
      <c r="H37" s="10" t="s">
        <v>314</v>
      </c>
      <c r="I37" s="9" t="s">
        <v>322</v>
      </c>
      <c r="J37" s="9" t="s">
        <v>266</v>
      </c>
      <c r="K37" s="9" t="s">
        <v>323</v>
      </c>
      <c r="L37" s="9" t="s">
        <v>96</v>
      </c>
      <c r="M37" t="s">
        <v>97</v>
      </c>
      <c r="N37" s="3">
        <v>10681.52</v>
      </c>
      <c r="O37" s="9" t="s">
        <v>223</v>
      </c>
      <c r="P37" s="6">
        <v>8960.8000000000011</v>
      </c>
      <c r="Q37" s="9" t="s">
        <v>223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7">
        <v>30</v>
      </c>
      <c r="AE37" s="9" t="s">
        <v>224</v>
      </c>
      <c r="AF37" s="12">
        <v>45112</v>
      </c>
      <c r="AG37" s="4">
        <v>45107</v>
      </c>
      <c r="AH37" s="8" t="s">
        <v>225</v>
      </c>
    </row>
    <row r="38" spans="1:34" x14ac:dyDescent="0.25">
      <c r="A38" s="3">
        <v>2023</v>
      </c>
      <c r="B38" s="4">
        <v>45017</v>
      </c>
      <c r="C38" s="4">
        <v>45107</v>
      </c>
      <c r="D38" s="9" t="s">
        <v>85</v>
      </c>
      <c r="E38" s="9">
        <v>4</v>
      </c>
      <c r="F38" s="10" t="s">
        <v>318</v>
      </c>
      <c r="G38" s="10" t="s">
        <v>318</v>
      </c>
      <c r="H38" s="10" t="s">
        <v>314</v>
      </c>
      <c r="I38" s="9" t="s">
        <v>221</v>
      </c>
      <c r="J38" s="9" t="s">
        <v>324</v>
      </c>
      <c r="K38" s="9" t="s">
        <v>325</v>
      </c>
      <c r="L38" s="9" t="s">
        <v>96</v>
      </c>
      <c r="M38" t="s">
        <v>97</v>
      </c>
      <c r="N38" s="3">
        <v>8149.94</v>
      </c>
      <c r="O38" s="9" t="s">
        <v>223</v>
      </c>
      <c r="P38" s="6">
        <v>7191.3399999999992</v>
      </c>
      <c r="Q38" s="9" t="s">
        <v>223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7">
        <v>31</v>
      </c>
      <c r="AE38" s="9" t="s">
        <v>224</v>
      </c>
      <c r="AF38" s="4">
        <v>45112</v>
      </c>
      <c r="AG38" s="4">
        <v>45107</v>
      </c>
      <c r="AH38" s="8" t="s">
        <v>225</v>
      </c>
    </row>
    <row r="39" spans="1:34" x14ac:dyDescent="0.25">
      <c r="A39" s="3">
        <v>2023</v>
      </c>
      <c r="B39" s="4">
        <v>45017</v>
      </c>
      <c r="C39" s="4">
        <v>45107</v>
      </c>
      <c r="D39" s="9" t="s">
        <v>85</v>
      </c>
      <c r="E39" s="9">
        <v>4</v>
      </c>
      <c r="F39" s="10" t="s">
        <v>326</v>
      </c>
      <c r="G39" s="10" t="s">
        <v>326</v>
      </c>
      <c r="H39" s="10" t="s">
        <v>224</v>
      </c>
      <c r="I39" s="9" t="s">
        <v>327</v>
      </c>
      <c r="J39" s="9" t="s">
        <v>287</v>
      </c>
      <c r="K39" s="9" t="s">
        <v>312</v>
      </c>
      <c r="L39" s="9" t="s">
        <v>95</v>
      </c>
      <c r="M39" s="21" t="s">
        <v>98</v>
      </c>
      <c r="N39" s="3">
        <v>20534.46</v>
      </c>
      <c r="O39" s="9" t="s">
        <v>223</v>
      </c>
      <c r="P39" s="6">
        <v>15937.923333333332</v>
      </c>
      <c r="Q39" s="9" t="s">
        <v>223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7">
        <v>32</v>
      </c>
      <c r="AE39" s="9" t="s">
        <v>224</v>
      </c>
      <c r="AF39" s="12">
        <v>45112</v>
      </c>
      <c r="AG39" s="4">
        <v>45107</v>
      </c>
      <c r="AH39" s="8" t="s">
        <v>225</v>
      </c>
    </row>
    <row r="40" spans="1:34" x14ac:dyDescent="0.25">
      <c r="A40" s="3">
        <v>2023</v>
      </c>
      <c r="B40" s="4">
        <v>45017</v>
      </c>
      <c r="C40" s="4">
        <v>45107</v>
      </c>
      <c r="D40" s="9" t="s">
        <v>85</v>
      </c>
      <c r="E40" s="9">
        <v>4</v>
      </c>
      <c r="F40" s="10" t="s">
        <v>328</v>
      </c>
      <c r="G40" s="10" t="s">
        <v>328</v>
      </c>
      <c r="H40" s="10" t="s">
        <v>329</v>
      </c>
      <c r="I40" s="9" t="s">
        <v>330</v>
      </c>
      <c r="J40" s="9" t="s">
        <v>272</v>
      </c>
      <c r="K40" s="9" t="s">
        <v>273</v>
      </c>
      <c r="L40" s="9" t="s">
        <v>96</v>
      </c>
      <c r="M40" t="s">
        <v>97</v>
      </c>
      <c r="N40" s="3">
        <v>10681.52</v>
      </c>
      <c r="O40" s="9" t="s">
        <v>223</v>
      </c>
      <c r="P40" s="6">
        <v>8968.69</v>
      </c>
      <c r="Q40" s="9" t="s">
        <v>223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7">
        <v>33</v>
      </c>
      <c r="AE40" s="9" t="s">
        <v>224</v>
      </c>
      <c r="AF40" s="4">
        <v>45112</v>
      </c>
      <c r="AG40" s="4">
        <v>45107</v>
      </c>
      <c r="AH40" s="8" t="s">
        <v>225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L8:L137">
      <formula1>Hidden_211</formula1>
    </dataValidation>
    <dataValidation type="list" allowBlank="1" showErrorMessage="1" sqref="M8:M137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9" t="s">
        <v>340</v>
      </c>
      <c r="C4" s="9">
        <v>0</v>
      </c>
      <c r="D4" s="9">
        <v>0</v>
      </c>
      <c r="E4" s="9" t="s">
        <v>340</v>
      </c>
      <c r="F4" s="9" t="s">
        <v>331</v>
      </c>
    </row>
    <row r="5" spans="1:6" x14ac:dyDescent="0.25">
      <c r="A5">
        <v>2</v>
      </c>
      <c r="B5" s="9" t="s">
        <v>340</v>
      </c>
      <c r="C5" s="9">
        <v>0</v>
      </c>
      <c r="D5" s="9">
        <v>0</v>
      </c>
      <c r="E5" s="9" t="s">
        <v>340</v>
      </c>
      <c r="F5" s="9" t="s">
        <v>331</v>
      </c>
    </row>
    <row r="6" spans="1:6" x14ac:dyDescent="0.25">
      <c r="A6">
        <v>3</v>
      </c>
      <c r="B6" s="9" t="s">
        <v>340</v>
      </c>
      <c r="C6" s="9">
        <v>0</v>
      </c>
      <c r="D6" s="9">
        <v>0</v>
      </c>
      <c r="E6" s="9" t="s">
        <v>340</v>
      </c>
      <c r="F6" s="9" t="s">
        <v>331</v>
      </c>
    </row>
    <row r="7" spans="1:6" x14ac:dyDescent="0.25">
      <c r="A7">
        <v>4</v>
      </c>
      <c r="B7" s="9" t="s">
        <v>340</v>
      </c>
      <c r="C7" s="9">
        <v>0</v>
      </c>
      <c r="D7" s="9">
        <v>0</v>
      </c>
      <c r="E7" s="9" t="s">
        <v>340</v>
      </c>
      <c r="F7" s="9" t="s">
        <v>331</v>
      </c>
    </row>
    <row r="8" spans="1:6" x14ac:dyDescent="0.25">
      <c r="A8">
        <v>5</v>
      </c>
      <c r="B8" s="9" t="s">
        <v>340</v>
      </c>
      <c r="C8" s="9">
        <v>0</v>
      </c>
      <c r="D8" s="9">
        <v>0</v>
      </c>
      <c r="E8" s="9" t="s">
        <v>340</v>
      </c>
      <c r="F8" s="9" t="s">
        <v>331</v>
      </c>
    </row>
    <row r="9" spans="1:6" x14ac:dyDescent="0.25">
      <c r="A9">
        <v>6</v>
      </c>
      <c r="B9" s="9" t="s">
        <v>340</v>
      </c>
      <c r="C9" s="9">
        <v>0</v>
      </c>
      <c r="D9" s="9">
        <v>0</v>
      </c>
      <c r="E9" s="9" t="s">
        <v>340</v>
      </c>
      <c r="F9" s="9" t="s">
        <v>331</v>
      </c>
    </row>
    <row r="10" spans="1:6" x14ac:dyDescent="0.25">
      <c r="A10">
        <v>7</v>
      </c>
      <c r="B10" s="9" t="s">
        <v>340</v>
      </c>
      <c r="C10" s="9">
        <v>0</v>
      </c>
      <c r="D10" s="9">
        <v>0</v>
      </c>
      <c r="E10" s="9" t="s">
        <v>340</v>
      </c>
      <c r="F10" s="9" t="s">
        <v>331</v>
      </c>
    </row>
    <row r="11" spans="1:6" x14ac:dyDescent="0.25">
      <c r="A11">
        <v>8</v>
      </c>
      <c r="B11" s="9" t="s">
        <v>340</v>
      </c>
      <c r="C11" s="9">
        <v>0</v>
      </c>
      <c r="D11" s="9">
        <v>0</v>
      </c>
      <c r="E11" s="9" t="s">
        <v>340</v>
      </c>
      <c r="F11" s="9" t="s">
        <v>331</v>
      </c>
    </row>
    <row r="12" spans="1:6" x14ac:dyDescent="0.25">
      <c r="A12">
        <v>9</v>
      </c>
      <c r="B12" s="9" t="s">
        <v>340</v>
      </c>
      <c r="C12" s="9">
        <v>0</v>
      </c>
      <c r="D12" s="9">
        <v>0</v>
      </c>
      <c r="E12" s="9" t="s">
        <v>340</v>
      </c>
      <c r="F12" s="9" t="s">
        <v>331</v>
      </c>
    </row>
    <row r="13" spans="1:6" x14ac:dyDescent="0.25">
      <c r="A13">
        <v>10</v>
      </c>
      <c r="B13" s="9" t="s">
        <v>340</v>
      </c>
      <c r="C13" s="9">
        <v>0</v>
      </c>
      <c r="D13" s="9">
        <v>0</v>
      </c>
      <c r="E13" s="9" t="s">
        <v>340</v>
      </c>
      <c r="F13" s="9" t="s">
        <v>331</v>
      </c>
    </row>
    <row r="14" spans="1:6" x14ac:dyDescent="0.25">
      <c r="A14">
        <v>11</v>
      </c>
      <c r="B14" s="9" t="s">
        <v>340</v>
      </c>
      <c r="C14" s="9">
        <v>0</v>
      </c>
      <c r="D14" s="9">
        <v>0</v>
      </c>
      <c r="E14" s="9" t="s">
        <v>340</v>
      </c>
      <c r="F14" s="9" t="s">
        <v>331</v>
      </c>
    </row>
    <row r="15" spans="1:6" x14ac:dyDescent="0.25">
      <c r="A15">
        <v>12</v>
      </c>
      <c r="B15" s="9" t="s">
        <v>340</v>
      </c>
      <c r="C15" s="9">
        <v>0</v>
      </c>
      <c r="D15" s="9">
        <v>0</v>
      </c>
      <c r="E15" s="9" t="s">
        <v>340</v>
      </c>
      <c r="F15" s="9" t="s">
        <v>331</v>
      </c>
    </row>
    <row r="16" spans="1:6" x14ac:dyDescent="0.25">
      <c r="A16">
        <v>13</v>
      </c>
      <c r="B16" s="9" t="s">
        <v>340</v>
      </c>
      <c r="C16" s="9">
        <v>0</v>
      </c>
      <c r="D16" s="9">
        <v>0</v>
      </c>
      <c r="E16" s="9" t="s">
        <v>340</v>
      </c>
      <c r="F16" s="9" t="s">
        <v>331</v>
      </c>
    </row>
    <row r="17" spans="1:6" x14ac:dyDescent="0.25">
      <c r="A17">
        <v>14</v>
      </c>
      <c r="B17" s="9" t="s">
        <v>340</v>
      </c>
      <c r="C17" s="9">
        <v>0</v>
      </c>
      <c r="D17" s="9">
        <v>0</v>
      </c>
      <c r="E17" s="9" t="s">
        <v>340</v>
      </c>
      <c r="F17" s="9" t="s">
        <v>331</v>
      </c>
    </row>
    <row r="18" spans="1:6" x14ac:dyDescent="0.25">
      <c r="A18">
        <v>15</v>
      </c>
      <c r="B18" s="9" t="s">
        <v>340</v>
      </c>
      <c r="C18" s="9">
        <v>0</v>
      </c>
      <c r="D18" s="9">
        <v>0</v>
      </c>
      <c r="E18" s="9" t="s">
        <v>340</v>
      </c>
      <c r="F18" s="9" t="s">
        <v>331</v>
      </c>
    </row>
    <row r="19" spans="1:6" x14ac:dyDescent="0.25">
      <c r="A19">
        <v>16</v>
      </c>
      <c r="B19" s="9" t="s">
        <v>340</v>
      </c>
      <c r="C19" s="9">
        <v>0</v>
      </c>
      <c r="D19" s="9">
        <v>0</v>
      </c>
      <c r="E19" s="9" t="s">
        <v>340</v>
      </c>
      <c r="F19" s="9" t="s">
        <v>331</v>
      </c>
    </row>
    <row r="20" spans="1:6" x14ac:dyDescent="0.25">
      <c r="A20">
        <v>17</v>
      </c>
      <c r="B20" s="9" t="s">
        <v>340</v>
      </c>
      <c r="C20" s="9">
        <v>0</v>
      </c>
      <c r="D20" s="9">
        <v>0</v>
      </c>
      <c r="E20" s="9" t="s">
        <v>340</v>
      </c>
      <c r="F20" s="9" t="s">
        <v>331</v>
      </c>
    </row>
    <row r="21" spans="1:6" x14ac:dyDescent="0.25">
      <c r="A21">
        <v>18</v>
      </c>
      <c r="B21" s="9" t="s">
        <v>340</v>
      </c>
      <c r="C21" s="9">
        <v>0</v>
      </c>
      <c r="D21" s="9">
        <v>0</v>
      </c>
      <c r="E21" s="9" t="s">
        <v>340</v>
      </c>
      <c r="F21" s="9" t="s">
        <v>331</v>
      </c>
    </row>
    <row r="22" spans="1:6" x14ac:dyDescent="0.25">
      <c r="A22">
        <v>19</v>
      </c>
      <c r="B22" s="9" t="s">
        <v>340</v>
      </c>
      <c r="C22" s="9">
        <v>0</v>
      </c>
      <c r="D22" s="9">
        <v>0</v>
      </c>
      <c r="E22" s="9" t="s">
        <v>340</v>
      </c>
      <c r="F22" s="9" t="s">
        <v>331</v>
      </c>
    </row>
    <row r="23" spans="1:6" x14ac:dyDescent="0.25">
      <c r="A23">
        <v>20</v>
      </c>
      <c r="B23" s="9" t="s">
        <v>340</v>
      </c>
      <c r="C23" s="9">
        <v>0</v>
      </c>
      <c r="D23" s="9">
        <v>0</v>
      </c>
      <c r="E23" s="9" t="s">
        <v>340</v>
      </c>
      <c r="F23" s="9" t="s">
        <v>331</v>
      </c>
    </row>
    <row r="24" spans="1:6" x14ac:dyDescent="0.25">
      <c r="A24">
        <v>21</v>
      </c>
      <c r="B24" s="9" t="s">
        <v>340</v>
      </c>
      <c r="C24" s="9">
        <v>0</v>
      </c>
      <c r="D24" s="9">
        <v>0</v>
      </c>
      <c r="E24" s="9" t="s">
        <v>340</v>
      </c>
      <c r="F24" s="9" t="s">
        <v>331</v>
      </c>
    </row>
    <row r="25" spans="1:6" x14ac:dyDescent="0.25">
      <c r="A25">
        <v>22</v>
      </c>
      <c r="B25" s="9" t="s">
        <v>340</v>
      </c>
      <c r="C25" s="9">
        <v>0</v>
      </c>
      <c r="D25" s="9">
        <v>0</v>
      </c>
      <c r="E25" s="9" t="s">
        <v>340</v>
      </c>
      <c r="F25" s="9" t="s">
        <v>331</v>
      </c>
    </row>
    <row r="26" spans="1:6" x14ac:dyDescent="0.25">
      <c r="A26">
        <v>23</v>
      </c>
      <c r="B26" s="9" t="s">
        <v>340</v>
      </c>
      <c r="C26" s="9">
        <v>0</v>
      </c>
      <c r="D26" s="9">
        <v>0</v>
      </c>
      <c r="E26" s="9" t="s">
        <v>340</v>
      </c>
      <c r="F26" s="9" t="s">
        <v>331</v>
      </c>
    </row>
    <row r="27" spans="1:6" x14ac:dyDescent="0.25">
      <c r="A27">
        <v>24</v>
      </c>
      <c r="B27" s="9" t="s">
        <v>340</v>
      </c>
      <c r="C27" s="9">
        <v>0</v>
      </c>
      <c r="D27" s="9">
        <v>0</v>
      </c>
      <c r="E27" s="9" t="s">
        <v>340</v>
      </c>
      <c r="F27" s="9" t="s">
        <v>331</v>
      </c>
    </row>
    <row r="28" spans="1:6" x14ac:dyDescent="0.25">
      <c r="A28">
        <v>25</v>
      </c>
      <c r="B28" s="9" t="s">
        <v>340</v>
      </c>
      <c r="C28" s="9">
        <v>0</v>
      </c>
      <c r="D28" s="9">
        <v>0</v>
      </c>
      <c r="E28" s="9" t="s">
        <v>340</v>
      </c>
      <c r="F28" s="9" t="s">
        <v>331</v>
      </c>
    </row>
    <row r="29" spans="1:6" x14ac:dyDescent="0.25">
      <c r="A29">
        <v>26</v>
      </c>
      <c r="B29" s="9" t="s">
        <v>340</v>
      </c>
      <c r="C29" s="9">
        <v>0</v>
      </c>
      <c r="D29" s="9">
        <v>0</v>
      </c>
      <c r="E29" s="9" t="s">
        <v>340</v>
      </c>
      <c r="F29" s="9" t="s">
        <v>331</v>
      </c>
    </row>
    <row r="30" spans="1:6" x14ac:dyDescent="0.25">
      <c r="A30">
        <v>27</v>
      </c>
      <c r="B30" s="9" t="s">
        <v>340</v>
      </c>
      <c r="C30" s="9">
        <v>0</v>
      </c>
      <c r="D30" s="9">
        <v>0</v>
      </c>
      <c r="E30" s="9" t="s">
        <v>340</v>
      </c>
      <c r="F30" s="9" t="s">
        <v>331</v>
      </c>
    </row>
    <row r="31" spans="1:6" x14ac:dyDescent="0.25">
      <c r="A31">
        <v>28</v>
      </c>
      <c r="B31" s="9" t="s">
        <v>340</v>
      </c>
      <c r="C31" s="9">
        <v>0</v>
      </c>
      <c r="D31" s="9">
        <v>0</v>
      </c>
      <c r="E31" s="9" t="s">
        <v>340</v>
      </c>
      <c r="F31" s="9" t="s">
        <v>331</v>
      </c>
    </row>
    <row r="32" spans="1:6" x14ac:dyDescent="0.25">
      <c r="A32">
        <v>29</v>
      </c>
      <c r="B32" s="9" t="s">
        <v>340</v>
      </c>
      <c r="C32" s="9">
        <v>0</v>
      </c>
      <c r="D32" s="9">
        <v>0</v>
      </c>
      <c r="E32" s="9" t="s">
        <v>340</v>
      </c>
      <c r="F32" s="9" t="s">
        <v>331</v>
      </c>
    </row>
    <row r="33" spans="1:6" x14ac:dyDescent="0.25">
      <c r="A33">
        <v>30</v>
      </c>
      <c r="B33" s="9" t="s">
        <v>340</v>
      </c>
      <c r="C33" s="9">
        <v>0</v>
      </c>
      <c r="D33" s="9">
        <v>0</v>
      </c>
      <c r="E33" s="9" t="s">
        <v>340</v>
      </c>
      <c r="F33" s="9" t="s">
        <v>331</v>
      </c>
    </row>
    <row r="34" spans="1:6" x14ac:dyDescent="0.25">
      <c r="A34">
        <v>31</v>
      </c>
      <c r="B34" s="9" t="s">
        <v>340</v>
      </c>
      <c r="C34" s="9">
        <v>0</v>
      </c>
      <c r="D34" s="9">
        <v>0</v>
      </c>
      <c r="E34" s="9" t="s">
        <v>340</v>
      </c>
      <c r="F34" s="9" t="s">
        <v>331</v>
      </c>
    </row>
    <row r="35" spans="1:6" x14ac:dyDescent="0.25">
      <c r="A35">
        <v>32</v>
      </c>
      <c r="B35" s="9" t="s">
        <v>340</v>
      </c>
      <c r="C35" s="9">
        <v>0</v>
      </c>
      <c r="D35" s="9">
        <v>0</v>
      </c>
      <c r="E35" s="9" t="s">
        <v>340</v>
      </c>
      <c r="F35" s="9" t="s">
        <v>331</v>
      </c>
    </row>
    <row r="36" spans="1:6" x14ac:dyDescent="0.25">
      <c r="A36">
        <v>33</v>
      </c>
      <c r="B36" s="9" t="s">
        <v>340</v>
      </c>
      <c r="C36" s="9">
        <v>0</v>
      </c>
      <c r="D36" s="9">
        <v>0</v>
      </c>
      <c r="E36" s="9" t="s">
        <v>340</v>
      </c>
      <c r="F36" s="9" t="s">
        <v>331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20" t="s">
        <v>341</v>
      </c>
      <c r="C4" s="9">
        <v>0</v>
      </c>
      <c r="D4" s="9">
        <v>0</v>
      </c>
      <c r="E4" s="9" t="s">
        <v>340</v>
      </c>
      <c r="F4" s="9" t="s">
        <v>331</v>
      </c>
    </row>
    <row r="5" spans="1:6" x14ac:dyDescent="0.25">
      <c r="A5">
        <v>2</v>
      </c>
      <c r="B5" s="20" t="s">
        <v>341</v>
      </c>
      <c r="C5" s="9">
        <v>0</v>
      </c>
      <c r="D5" s="9">
        <v>0</v>
      </c>
      <c r="E5" s="9" t="s">
        <v>340</v>
      </c>
      <c r="F5" s="9" t="s">
        <v>331</v>
      </c>
    </row>
    <row r="6" spans="1:6" x14ac:dyDescent="0.25">
      <c r="A6">
        <v>3</v>
      </c>
      <c r="B6" s="20" t="s">
        <v>341</v>
      </c>
      <c r="C6" s="9">
        <v>0</v>
      </c>
      <c r="D6" s="9">
        <v>0</v>
      </c>
      <c r="E6" s="9" t="s">
        <v>340</v>
      </c>
      <c r="F6" s="9" t="s">
        <v>331</v>
      </c>
    </row>
    <row r="7" spans="1:6" x14ac:dyDescent="0.25">
      <c r="A7">
        <v>4</v>
      </c>
      <c r="B7" s="20" t="s">
        <v>341</v>
      </c>
      <c r="C7" s="9">
        <v>0</v>
      </c>
      <c r="D7" s="9">
        <v>0</v>
      </c>
      <c r="E7" s="9" t="s">
        <v>340</v>
      </c>
      <c r="F7" s="9" t="s">
        <v>331</v>
      </c>
    </row>
    <row r="8" spans="1:6" x14ac:dyDescent="0.25">
      <c r="A8">
        <v>5</v>
      </c>
      <c r="B8" s="20" t="s">
        <v>341</v>
      </c>
      <c r="C8" s="9">
        <v>0</v>
      </c>
      <c r="D8" s="9">
        <v>0</v>
      </c>
      <c r="E8" s="9" t="s">
        <v>340</v>
      </c>
      <c r="F8" s="9" t="s">
        <v>331</v>
      </c>
    </row>
    <row r="9" spans="1:6" x14ac:dyDescent="0.25">
      <c r="A9">
        <v>6</v>
      </c>
      <c r="B9" s="20" t="s">
        <v>341</v>
      </c>
      <c r="C9" s="9">
        <v>0</v>
      </c>
      <c r="D9" s="9">
        <v>0</v>
      </c>
      <c r="E9" s="9" t="s">
        <v>340</v>
      </c>
      <c r="F9" s="9" t="s">
        <v>331</v>
      </c>
    </row>
    <row r="10" spans="1:6" x14ac:dyDescent="0.25">
      <c r="A10">
        <v>7</v>
      </c>
      <c r="B10" s="20" t="s">
        <v>341</v>
      </c>
      <c r="C10" s="9">
        <v>0</v>
      </c>
      <c r="D10" s="9">
        <v>0</v>
      </c>
      <c r="E10" s="9" t="s">
        <v>340</v>
      </c>
      <c r="F10" s="9" t="s">
        <v>331</v>
      </c>
    </row>
    <row r="11" spans="1:6" x14ac:dyDescent="0.25">
      <c r="A11">
        <v>8</v>
      </c>
      <c r="B11" s="20" t="s">
        <v>341</v>
      </c>
      <c r="C11" s="9">
        <v>0</v>
      </c>
      <c r="D11" s="9">
        <v>0</v>
      </c>
      <c r="E11" s="9" t="s">
        <v>340</v>
      </c>
      <c r="F11" s="9" t="s">
        <v>331</v>
      </c>
    </row>
    <row r="12" spans="1:6" x14ac:dyDescent="0.25">
      <c r="A12">
        <v>9</v>
      </c>
      <c r="B12" s="20" t="s">
        <v>341</v>
      </c>
      <c r="C12" s="9">
        <v>0</v>
      </c>
      <c r="D12" s="9">
        <v>0</v>
      </c>
      <c r="E12" s="9" t="s">
        <v>340</v>
      </c>
      <c r="F12" s="9" t="s">
        <v>331</v>
      </c>
    </row>
    <row r="13" spans="1:6" x14ac:dyDescent="0.25">
      <c r="A13">
        <v>10</v>
      </c>
      <c r="B13" s="20" t="s">
        <v>341</v>
      </c>
      <c r="C13" s="9">
        <v>0</v>
      </c>
      <c r="D13" s="9">
        <v>0</v>
      </c>
      <c r="E13" s="9" t="s">
        <v>340</v>
      </c>
      <c r="F13" s="9" t="s">
        <v>331</v>
      </c>
    </row>
    <row r="14" spans="1:6" x14ac:dyDescent="0.25">
      <c r="A14">
        <v>11</v>
      </c>
      <c r="B14" s="20" t="s">
        <v>341</v>
      </c>
      <c r="C14" s="9">
        <v>0</v>
      </c>
      <c r="D14" s="9">
        <v>0</v>
      </c>
      <c r="E14" s="9" t="s">
        <v>340</v>
      </c>
      <c r="F14" s="9" t="s">
        <v>331</v>
      </c>
    </row>
    <row r="15" spans="1:6" x14ac:dyDescent="0.25">
      <c r="A15">
        <v>12</v>
      </c>
      <c r="B15" s="20" t="s">
        <v>341</v>
      </c>
      <c r="C15" s="9">
        <v>0</v>
      </c>
      <c r="D15" s="9">
        <v>0</v>
      </c>
      <c r="E15" s="9" t="s">
        <v>340</v>
      </c>
      <c r="F15" s="9" t="s">
        <v>331</v>
      </c>
    </row>
    <row r="16" spans="1:6" x14ac:dyDescent="0.25">
      <c r="A16">
        <v>13</v>
      </c>
      <c r="B16" s="20" t="s">
        <v>341</v>
      </c>
      <c r="C16" s="9">
        <v>0</v>
      </c>
      <c r="D16" s="9">
        <v>0</v>
      </c>
      <c r="E16" s="9" t="s">
        <v>340</v>
      </c>
      <c r="F16" s="9" t="s">
        <v>331</v>
      </c>
    </row>
    <row r="17" spans="1:6" x14ac:dyDescent="0.25">
      <c r="A17">
        <v>14</v>
      </c>
      <c r="B17" s="20" t="s">
        <v>341</v>
      </c>
      <c r="C17" s="9">
        <v>0</v>
      </c>
      <c r="D17" s="9">
        <v>0</v>
      </c>
      <c r="E17" s="9" t="s">
        <v>340</v>
      </c>
      <c r="F17" s="9" t="s">
        <v>331</v>
      </c>
    </row>
    <row r="18" spans="1:6" x14ac:dyDescent="0.25">
      <c r="A18">
        <v>15</v>
      </c>
      <c r="B18" s="20" t="s">
        <v>341</v>
      </c>
      <c r="C18" s="9">
        <v>0</v>
      </c>
      <c r="D18" s="9">
        <v>0</v>
      </c>
      <c r="E18" s="9" t="s">
        <v>340</v>
      </c>
      <c r="F18" s="9" t="s">
        <v>331</v>
      </c>
    </row>
    <row r="19" spans="1:6" x14ac:dyDescent="0.25">
      <c r="A19">
        <v>16</v>
      </c>
      <c r="B19" s="20" t="s">
        <v>341</v>
      </c>
      <c r="C19" s="9">
        <v>0</v>
      </c>
      <c r="D19" s="9">
        <v>0</v>
      </c>
      <c r="E19" s="9" t="s">
        <v>340</v>
      </c>
      <c r="F19" s="9" t="s">
        <v>331</v>
      </c>
    </row>
    <row r="20" spans="1:6" x14ac:dyDescent="0.25">
      <c r="A20">
        <v>17</v>
      </c>
      <c r="B20" s="20" t="s">
        <v>341</v>
      </c>
      <c r="C20" s="9">
        <v>0</v>
      </c>
      <c r="D20" s="9">
        <v>0</v>
      </c>
      <c r="E20" s="9" t="s">
        <v>340</v>
      </c>
      <c r="F20" s="9" t="s">
        <v>331</v>
      </c>
    </row>
    <row r="21" spans="1:6" x14ac:dyDescent="0.25">
      <c r="A21">
        <v>18</v>
      </c>
      <c r="B21" s="20" t="s">
        <v>341</v>
      </c>
      <c r="C21" s="9">
        <v>0</v>
      </c>
      <c r="D21" s="9">
        <v>0</v>
      </c>
      <c r="E21" s="9" t="s">
        <v>340</v>
      </c>
      <c r="F21" s="9" t="s">
        <v>331</v>
      </c>
    </row>
    <row r="22" spans="1:6" x14ac:dyDescent="0.25">
      <c r="A22">
        <v>19</v>
      </c>
      <c r="B22" s="20" t="s">
        <v>341</v>
      </c>
      <c r="C22" s="9">
        <v>0</v>
      </c>
      <c r="D22" s="9">
        <v>0</v>
      </c>
      <c r="E22" s="9" t="s">
        <v>340</v>
      </c>
      <c r="F22" s="9" t="s">
        <v>331</v>
      </c>
    </row>
    <row r="23" spans="1:6" x14ac:dyDescent="0.25">
      <c r="A23">
        <v>20</v>
      </c>
      <c r="B23" s="20" t="s">
        <v>341</v>
      </c>
      <c r="C23" s="9">
        <v>0</v>
      </c>
      <c r="D23" s="9">
        <v>0</v>
      </c>
      <c r="E23" s="9" t="s">
        <v>340</v>
      </c>
      <c r="F23" s="9" t="s">
        <v>331</v>
      </c>
    </row>
    <row r="24" spans="1:6" x14ac:dyDescent="0.25">
      <c r="A24">
        <v>21</v>
      </c>
      <c r="B24" s="20" t="s">
        <v>341</v>
      </c>
      <c r="C24" s="9">
        <v>0</v>
      </c>
      <c r="D24" s="9">
        <v>0</v>
      </c>
      <c r="E24" s="9" t="s">
        <v>340</v>
      </c>
      <c r="F24" s="9" t="s">
        <v>331</v>
      </c>
    </row>
    <row r="25" spans="1:6" x14ac:dyDescent="0.25">
      <c r="A25">
        <v>22</v>
      </c>
      <c r="B25" s="20" t="s">
        <v>341</v>
      </c>
      <c r="C25" s="9">
        <v>0</v>
      </c>
      <c r="D25" s="9">
        <v>0</v>
      </c>
      <c r="E25" s="9" t="s">
        <v>340</v>
      </c>
      <c r="F25" s="9" t="s">
        <v>331</v>
      </c>
    </row>
    <row r="26" spans="1:6" x14ac:dyDescent="0.25">
      <c r="A26">
        <v>23</v>
      </c>
      <c r="B26" s="20" t="s">
        <v>341</v>
      </c>
      <c r="C26" s="9">
        <v>0</v>
      </c>
      <c r="D26" s="9">
        <v>0</v>
      </c>
      <c r="E26" s="9" t="s">
        <v>340</v>
      </c>
      <c r="F26" s="9" t="s">
        <v>331</v>
      </c>
    </row>
    <row r="27" spans="1:6" x14ac:dyDescent="0.25">
      <c r="A27">
        <v>24</v>
      </c>
      <c r="B27" s="20" t="s">
        <v>341</v>
      </c>
      <c r="C27" s="9">
        <v>0</v>
      </c>
      <c r="D27" s="9">
        <v>0</v>
      </c>
      <c r="E27" s="9" t="s">
        <v>340</v>
      </c>
      <c r="F27" s="9" t="s">
        <v>331</v>
      </c>
    </row>
    <row r="28" spans="1:6" x14ac:dyDescent="0.25">
      <c r="A28">
        <v>25</v>
      </c>
      <c r="B28" s="20" t="s">
        <v>341</v>
      </c>
      <c r="C28" s="9">
        <v>0</v>
      </c>
      <c r="D28" s="9">
        <v>0</v>
      </c>
      <c r="E28" s="9" t="s">
        <v>340</v>
      </c>
      <c r="F28" s="9" t="s">
        <v>331</v>
      </c>
    </row>
    <row r="29" spans="1:6" x14ac:dyDescent="0.25">
      <c r="A29">
        <v>26</v>
      </c>
      <c r="B29" s="20" t="s">
        <v>341</v>
      </c>
      <c r="C29" s="9">
        <v>0</v>
      </c>
      <c r="D29" s="9">
        <v>0</v>
      </c>
      <c r="E29" s="9" t="s">
        <v>340</v>
      </c>
      <c r="F29" s="9" t="s">
        <v>331</v>
      </c>
    </row>
    <row r="30" spans="1:6" x14ac:dyDescent="0.25">
      <c r="A30">
        <v>27</v>
      </c>
      <c r="B30" s="20" t="s">
        <v>341</v>
      </c>
      <c r="C30" s="9">
        <v>0</v>
      </c>
      <c r="D30" s="9">
        <v>0</v>
      </c>
      <c r="E30" s="9" t="s">
        <v>340</v>
      </c>
      <c r="F30" s="9" t="s">
        <v>331</v>
      </c>
    </row>
    <row r="31" spans="1:6" x14ac:dyDescent="0.25">
      <c r="A31">
        <v>28</v>
      </c>
      <c r="B31" s="20" t="s">
        <v>341</v>
      </c>
      <c r="C31" s="9">
        <v>0</v>
      </c>
      <c r="D31" s="9">
        <v>0</v>
      </c>
      <c r="E31" s="9" t="s">
        <v>340</v>
      </c>
      <c r="F31" s="9" t="s">
        <v>331</v>
      </c>
    </row>
    <row r="32" spans="1:6" x14ac:dyDescent="0.25">
      <c r="A32">
        <v>29</v>
      </c>
      <c r="B32" s="20" t="s">
        <v>341</v>
      </c>
      <c r="C32" s="9">
        <v>0</v>
      </c>
      <c r="D32" s="9">
        <v>0</v>
      </c>
      <c r="E32" s="9" t="s">
        <v>340</v>
      </c>
      <c r="F32" s="9" t="s">
        <v>331</v>
      </c>
    </row>
    <row r="33" spans="1:6" x14ac:dyDescent="0.25">
      <c r="A33">
        <v>30</v>
      </c>
      <c r="B33" s="20" t="s">
        <v>341</v>
      </c>
      <c r="C33" s="9">
        <v>0</v>
      </c>
      <c r="D33" s="9">
        <v>0</v>
      </c>
      <c r="E33" s="9" t="s">
        <v>340</v>
      </c>
      <c r="F33" s="9" t="s">
        <v>331</v>
      </c>
    </row>
    <row r="34" spans="1:6" x14ac:dyDescent="0.25">
      <c r="A34">
        <v>31</v>
      </c>
      <c r="B34" s="20" t="s">
        <v>341</v>
      </c>
      <c r="C34" s="9">
        <v>0</v>
      </c>
      <c r="D34" s="9">
        <v>0</v>
      </c>
      <c r="E34" s="9" t="s">
        <v>340</v>
      </c>
      <c r="F34" s="9" t="s">
        <v>331</v>
      </c>
    </row>
    <row r="35" spans="1:6" x14ac:dyDescent="0.25">
      <c r="A35">
        <v>32</v>
      </c>
      <c r="B35" s="20" t="s">
        <v>341</v>
      </c>
      <c r="C35" s="9">
        <v>0</v>
      </c>
      <c r="D35" s="9">
        <v>0</v>
      </c>
      <c r="E35" s="9" t="s">
        <v>340</v>
      </c>
      <c r="F35" s="9" t="s">
        <v>331</v>
      </c>
    </row>
    <row r="36" spans="1:6" x14ac:dyDescent="0.25">
      <c r="A36">
        <v>33</v>
      </c>
      <c r="B36" s="20" t="s">
        <v>341</v>
      </c>
      <c r="C36" s="9">
        <v>0</v>
      </c>
      <c r="D36" s="9">
        <v>0</v>
      </c>
      <c r="E36" s="9" t="s">
        <v>340</v>
      </c>
      <c r="F36" s="9" t="s">
        <v>331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9" t="s">
        <v>342</v>
      </c>
      <c r="C4" s="9">
        <v>0</v>
      </c>
      <c r="D4" s="9">
        <v>0</v>
      </c>
      <c r="E4" s="9" t="s">
        <v>340</v>
      </c>
      <c r="F4" s="9" t="s">
        <v>331</v>
      </c>
    </row>
    <row r="5" spans="1:6" x14ac:dyDescent="0.25">
      <c r="A5">
        <v>2</v>
      </c>
      <c r="B5" s="9" t="s">
        <v>342</v>
      </c>
      <c r="C5" s="9">
        <v>0</v>
      </c>
      <c r="D5" s="9">
        <v>0</v>
      </c>
      <c r="E5" s="9" t="s">
        <v>340</v>
      </c>
      <c r="F5" s="9" t="s">
        <v>331</v>
      </c>
    </row>
    <row r="6" spans="1:6" x14ac:dyDescent="0.25">
      <c r="A6">
        <v>3</v>
      </c>
      <c r="B6" s="9" t="s">
        <v>342</v>
      </c>
      <c r="C6" s="9">
        <v>0</v>
      </c>
      <c r="D6" s="9">
        <v>0</v>
      </c>
      <c r="E6" s="9" t="s">
        <v>340</v>
      </c>
      <c r="F6" s="9" t="s">
        <v>331</v>
      </c>
    </row>
    <row r="7" spans="1:6" x14ac:dyDescent="0.25">
      <c r="A7">
        <v>4</v>
      </c>
      <c r="B7" s="9" t="s">
        <v>342</v>
      </c>
      <c r="C7" s="9">
        <v>0</v>
      </c>
      <c r="D7" s="9">
        <v>0</v>
      </c>
      <c r="E7" s="9" t="s">
        <v>340</v>
      </c>
      <c r="F7" s="9" t="s">
        <v>331</v>
      </c>
    </row>
    <row r="8" spans="1:6" x14ac:dyDescent="0.25">
      <c r="A8">
        <v>5</v>
      </c>
      <c r="B8" s="9" t="s">
        <v>342</v>
      </c>
      <c r="C8" s="9">
        <v>0</v>
      </c>
      <c r="D8" s="9">
        <v>0</v>
      </c>
      <c r="E8" s="9" t="s">
        <v>340</v>
      </c>
      <c r="F8" s="9" t="s">
        <v>331</v>
      </c>
    </row>
    <row r="9" spans="1:6" x14ac:dyDescent="0.25">
      <c r="A9">
        <v>6</v>
      </c>
      <c r="B9" s="9" t="s">
        <v>342</v>
      </c>
      <c r="C9" s="9">
        <v>0</v>
      </c>
      <c r="D9" s="9">
        <v>0</v>
      </c>
      <c r="E9" s="9" t="s">
        <v>340</v>
      </c>
      <c r="F9" s="9" t="s">
        <v>331</v>
      </c>
    </row>
    <row r="10" spans="1:6" x14ac:dyDescent="0.25">
      <c r="A10">
        <v>7</v>
      </c>
      <c r="B10" s="9" t="s">
        <v>342</v>
      </c>
      <c r="C10" s="9">
        <v>0</v>
      </c>
      <c r="D10" s="9">
        <v>0</v>
      </c>
      <c r="E10" s="9" t="s">
        <v>340</v>
      </c>
      <c r="F10" s="9" t="s">
        <v>331</v>
      </c>
    </row>
    <row r="11" spans="1:6" x14ac:dyDescent="0.25">
      <c r="A11">
        <v>8</v>
      </c>
      <c r="B11" s="9" t="s">
        <v>342</v>
      </c>
      <c r="C11" s="9">
        <v>0</v>
      </c>
      <c r="D11" s="9">
        <v>0</v>
      </c>
      <c r="E11" s="9" t="s">
        <v>340</v>
      </c>
      <c r="F11" s="9" t="s">
        <v>331</v>
      </c>
    </row>
    <row r="12" spans="1:6" x14ac:dyDescent="0.25">
      <c r="A12">
        <v>9</v>
      </c>
      <c r="B12" s="9" t="s">
        <v>342</v>
      </c>
      <c r="C12" s="9">
        <v>0</v>
      </c>
      <c r="D12" s="9">
        <v>0</v>
      </c>
      <c r="E12" s="9" t="s">
        <v>340</v>
      </c>
      <c r="F12" s="9" t="s">
        <v>331</v>
      </c>
    </row>
    <row r="13" spans="1:6" x14ac:dyDescent="0.25">
      <c r="A13">
        <v>10</v>
      </c>
      <c r="B13" s="9" t="s">
        <v>342</v>
      </c>
      <c r="C13" s="9">
        <v>0</v>
      </c>
      <c r="D13" s="9">
        <v>0</v>
      </c>
      <c r="E13" s="9" t="s">
        <v>340</v>
      </c>
      <c r="F13" s="9" t="s">
        <v>331</v>
      </c>
    </row>
    <row r="14" spans="1:6" x14ac:dyDescent="0.25">
      <c r="A14">
        <v>11</v>
      </c>
      <c r="B14" s="9" t="s">
        <v>342</v>
      </c>
      <c r="C14" s="9">
        <v>0</v>
      </c>
      <c r="D14" s="9">
        <v>0</v>
      </c>
      <c r="E14" s="9" t="s">
        <v>340</v>
      </c>
      <c r="F14" s="9" t="s">
        <v>331</v>
      </c>
    </row>
    <row r="15" spans="1:6" x14ac:dyDescent="0.25">
      <c r="A15">
        <v>12</v>
      </c>
      <c r="B15" s="9" t="s">
        <v>342</v>
      </c>
      <c r="C15" s="9">
        <v>0</v>
      </c>
      <c r="D15" s="9">
        <v>0</v>
      </c>
      <c r="E15" s="9" t="s">
        <v>340</v>
      </c>
      <c r="F15" s="9" t="s">
        <v>331</v>
      </c>
    </row>
    <row r="16" spans="1:6" x14ac:dyDescent="0.25">
      <c r="A16">
        <v>13</v>
      </c>
      <c r="B16" s="9" t="s">
        <v>342</v>
      </c>
      <c r="C16" s="9">
        <v>0</v>
      </c>
      <c r="D16" s="9">
        <v>0</v>
      </c>
      <c r="E16" s="9" t="s">
        <v>340</v>
      </c>
      <c r="F16" s="9" t="s">
        <v>331</v>
      </c>
    </row>
    <row r="17" spans="1:6" x14ac:dyDescent="0.25">
      <c r="A17">
        <v>14</v>
      </c>
      <c r="B17" s="9" t="s">
        <v>342</v>
      </c>
      <c r="C17" s="9">
        <v>0</v>
      </c>
      <c r="D17" s="9">
        <v>0</v>
      </c>
      <c r="E17" s="9" t="s">
        <v>340</v>
      </c>
      <c r="F17" s="9" t="s">
        <v>331</v>
      </c>
    </row>
    <row r="18" spans="1:6" x14ac:dyDescent="0.25">
      <c r="A18">
        <v>15</v>
      </c>
      <c r="B18" s="9" t="s">
        <v>342</v>
      </c>
      <c r="C18" s="9">
        <v>0</v>
      </c>
      <c r="D18" s="9">
        <v>0</v>
      </c>
      <c r="E18" s="9" t="s">
        <v>340</v>
      </c>
      <c r="F18" s="9" t="s">
        <v>331</v>
      </c>
    </row>
    <row r="19" spans="1:6" x14ac:dyDescent="0.25">
      <c r="A19">
        <v>16</v>
      </c>
      <c r="B19" s="9" t="s">
        <v>342</v>
      </c>
      <c r="C19" s="9">
        <v>0</v>
      </c>
      <c r="D19" s="9">
        <v>0</v>
      </c>
      <c r="E19" s="9" t="s">
        <v>340</v>
      </c>
      <c r="F19" s="9" t="s">
        <v>331</v>
      </c>
    </row>
    <row r="20" spans="1:6" x14ac:dyDescent="0.25">
      <c r="A20">
        <v>17</v>
      </c>
      <c r="B20" s="9" t="s">
        <v>342</v>
      </c>
      <c r="C20" s="9">
        <v>0</v>
      </c>
      <c r="D20" s="9">
        <v>0</v>
      </c>
      <c r="E20" s="9" t="s">
        <v>340</v>
      </c>
      <c r="F20" s="9" t="s">
        <v>331</v>
      </c>
    </row>
    <row r="21" spans="1:6" x14ac:dyDescent="0.25">
      <c r="A21">
        <v>18</v>
      </c>
      <c r="B21" s="9" t="s">
        <v>342</v>
      </c>
      <c r="C21" s="9">
        <v>0</v>
      </c>
      <c r="D21" s="9">
        <v>0</v>
      </c>
      <c r="E21" s="9" t="s">
        <v>340</v>
      </c>
      <c r="F21" s="9" t="s">
        <v>331</v>
      </c>
    </row>
    <row r="22" spans="1:6" x14ac:dyDescent="0.25">
      <c r="A22">
        <v>19</v>
      </c>
      <c r="B22" s="9" t="s">
        <v>342</v>
      </c>
      <c r="C22" s="9">
        <v>0</v>
      </c>
      <c r="D22" s="9">
        <v>0</v>
      </c>
      <c r="E22" s="9" t="s">
        <v>340</v>
      </c>
      <c r="F22" s="9" t="s">
        <v>331</v>
      </c>
    </row>
    <row r="23" spans="1:6" x14ac:dyDescent="0.25">
      <c r="A23">
        <v>20</v>
      </c>
      <c r="B23" s="9" t="s">
        <v>342</v>
      </c>
      <c r="C23" s="9">
        <v>0</v>
      </c>
      <c r="D23" s="9">
        <v>0</v>
      </c>
      <c r="E23" s="9" t="s">
        <v>340</v>
      </c>
      <c r="F23" s="9" t="s">
        <v>331</v>
      </c>
    </row>
    <row r="24" spans="1:6" x14ac:dyDescent="0.25">
      <c r="A24">
        <v>21</v>
      </c>
      <c r="B24" s="9" t="s">
        <v>342</v>
      </c>
      <c r="C24" s="9">
        <v>0</v>
      </c>
      <c r="D24" s="9">
        <v>0</v>
      </c>
      <c r="E24" s="9" t="s">
        <v>340</v>
      </c>
      <c r="F24" s="9" t="s">
        <v>331</v>
      </c>
    </row>
    <row r="25" spans="1:6" x14ac:dyDescent="0.25">
      <c r="A25">
        <v>22</v>
      </c>
      <c r="B25" s="9" t="s">
        <v>342</v>
      </c>
      <c r="C25" s="9">
        <v>0</v>
      </c>
      <c r="D25" s="9">
        <v>0</v>
      </c>
      <c r="E25" s="9" t="s">
        <v>340</v>
      </c>
      <c r="F25" s="9" t="s">
        <v>331</v>
      </c>
    </row>
    <row r="26" spans="1:6" x14ac:dyDescent="0.25">
      <c r="A26">
        <v>23</v>
      </c>
      <c r="B26" s="9" t="s">
        <v>342</v>
      </c>
      <c r="C26" s="9">
        <v>0</v>
      </c>
      <c r="D26" s="9">
        <v>0</v>
      </c>
      <c r="E26" s="9" t="s">
        <v>340</v>
      </c>
      <c r="F26" s="9" t="s">
        <v>331</v>
      </c>
    </row>
    <row r="27" spans="1:6" x14ac:dyDescent="0.25">
      <c r="A27">
        <v>24</v>
      </c>
      <c r="B27" s="9" t="s">
        <v>342</v>
      </c>
      <c r="C27" s="9">
        <v>0</v>
      </c>
      <c r="D27" s="9">
        <v>0</v>
      </c>
      <c r="E27" s="9" t="s">
        <v>340</v>
      </c>
      <c r="F27" s="9" t="s">
        <v>331</v>
      </c>
    </row>
    <row r="28" spans="1:6" x14ac:dyDescent="0.25">
      <c r="A28">
        <v>25</v>
      </c>
      <c r="B28" s="9" t="s">
        <v>342</v>
      </c>
      <c r="C28" s="9">
        <v>0</v>
      </c>
      <c r="D28" s="9">
        <v>0</v>
      </c>
      <c r="E28" s="9" t="s">
        <v>340</v>
      </c>
      <c r="F28" s="9" t="s">
        <v>331</v>
      </c>
    </row>
    <row r="29" spans="1:6" x14ac:dyDescent="0.25">
      <c r="A29">
        <v>26</v>
      </c>
      <c r="B29" s="9" t="s">
        <v>342</v>
      </c>
      <c r="C29" s="9">
        <v>0</v>
      </c>
      <c r="D29" s="9">
        <v>0</v>
      </c>
      <c r="E29" s="9" t="s">
        <v>340</v>
      </c>
      <c r="F29" s="9" t="s">
        <v>331</v>
      </c>
    </row>
    <row r="30" spans="1:6" x14ac:dyDescent="0.25">
      <c r="A30">
        <v>27</v>
      </c>
      <c r="B30" s="9" t="s">
        <v>342</v>
      </c>
      <c r="C30" s="9">
        <v>0</v>
      </c>
      <c r="D30" s="9">
        <v>0</v>
      </c>
      <c r="E30" s="9" t="s">
        <v>340</v>
      </c>
      <c r="F30" s="9" t="s">
        <v>331</v>
      </c>
    </row>
    <row r="31" spans="1:6" x14ac:dyDescent="0.25">
      <c r="A31">
        <v>28</v>
      </c>
      <c r="B31" s="9" t="s">
        <v>342</v>
      </c>
      <c r="C31" s="9">
        <v>0</v>
      </c>
      <c r="D31" s="9">
        <v>0</v>
      </c>
      <c r="E31" s="9" t="s">
        <v>340</v>
      </c>
      <c r="F31" s="9" t="s">
        <v>331</v>
      </c>
    </row>
    <row r="32" spans="1:6" x14ac:dyDescent="0.25">
      <c r="A32">
        <v>29</v>
      </c>
      <c r="B32" s="9" t="s">
        <v>342</v>
      </c>
      <c r="C32" s="9">
        <v>0</v>
      </c>
      <c r="D32" s="9">
        <v>0</v>
      </c>
      <c r="E32" s="9" t="s">
        <v>340</v>
      </c>
      <c r="F32" s="9" t="s">
        <v>331</v>
      </c>
    </row>
    <row r="33" spans="1:6" x14ac:dyDescent="0.25">
      <c r="A33">
        <v>30</v>
      </c>
      <c r="B33" s="9" t="s">
        <v>342</v>
      </c>
      <c r="C33" s="9">
        <v>0</v>
      </c>
      <c r="D33" s="9">
        <v>0</v>
      </c>
      <c r="E33" s="9" t="s">
        <v>340</v>
      </c>
      <c r="F33" s="9" t="s">
        <v>331</v>
      </c>
    </row>
    <row r="34" spans="1:6" x14ac:dyDescent="0.25">
      <c r="A34">
        <v>31</v>
      </c>
      <c r="B34" s="9" t="s">
        <v>342</v>
      </c>
      <c r="C34" s="9">
        <v>0</v>
      </c>
      <c r="D34" s="9">
        <v>0</v>
      </c>
      <c r="E34" s="9" t="s">
        <v>340</v>
      </c>
      <c r="F34" s="9" t="s">
        <v>331</v>
      </c>
    </row>
    <row r="35" spans="1:6" x14ac:dyDescent="0.25">
      <c r="A35">
        <v>32</v>
      </c>
      <c r="B35" s="9" t="s">
        <v>342</v>
      </c>
      <c r="C35" s="9">
        <v>0</v>
      </c>
      <c r="D35" s="9">
        <v>0</v>
      </c>
      <c r="E35" s="9" t="s">
        <v>340</v>
      </c>
      <c r="F35" s="9" t="s">
        <v>331</v>
      </c>
    </row>
    <row r="36" spans="1:6" x14ac:dyDescent="0.25">
      <c r="A36">
        <v>33</v>
      </c>
      <c r="B36" s="9" t="s">
        <v>342</v>
      </c>
      <c r="C36" s="9">
        <v>0</v>
      </c>
      <c r="D36" s="9">
        <v>0</v>
      </c>
      <c r="E36" s="9" t="s">
        <v>340</v>
      </c>
      <c r="F36" s="9" t="s">
        <v>331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9" t="s">
        <v>343</v>
      </c>
      <c r="C4" s="9">
        <v>0</v>
      </c>
      <c r="D4" s="9">
        <v>0</v>
      </c>
      <c r="E4" s="9" t="s">
        <v>223</v>
      </c>
      <c r="F4" s="9" t="s">
        <v>340</v>
      </c>
    </row>
    <row r="5" spans="1:6" x14ac:dyDescent="0.25">
      <c r="A5">
        <v>2</v>
      </c>
      <c r="B5" s="9" t="s">
        <v>343</v>
      </c>
      <c r="C5" s="9">
        <v>0</v>
      </c>
      <c r="D5" s="9">
        <v>0</v>
      </c>
      <c r="E5" s="9" t="s">
        <v>223</v>
      </c>
      <c r="F5" s="9" t="s">
        <v>340</v>
      </c>
    </row>
    <row r="6" spans="1:6" x14ac:dyDescent="0.25">
      <c r="A6">
        <v>3</v>
      </c>
      <c r="B6" s="9" t="s">
        <v>343</v>
      </c>
      <c r="C6" s="9">
        <v>0</v>
      </c>
      <c r="D6" s="9">
        <v>0</v>
      </c>
      <c r="E6" s="9" t="s">
        <v>223</v>
      </c>
      <c r="F6" s="9" t="s">
        <v>340</v>
      </c>
    </row>
    <row r="7" spans="1:6" x14ac:dyDescent="0.25">
      <c r="A7">
        <v>4</v>
      </c>
      <c r="B7" s="9" t="s">
        <v>343</v>
      </c>
      <c r="C7" s="9">
        <v>0</v>
      </c>
      <c r="D7" s="9">
        <v>0</v>
      </c>
      <c r="E7" s="9" t="s">
        <v>223</v>
      </c>
      <c r="F7" s="9" t="s">
        <v>340</v>
      </c>
    </row>
    <row r="8" spans="1:6" x14ac:dyDescent="0.25">
      <c r="A8">
        <v>5</v>
      </c>
      <c r="B8" s="9" t="s">
        <v>343</v>
      </c>
      <c r="C8" s="9">
        <v>0</v>
      </c>
      <c r="D8" s="9">
        <v>0</v>
      </c>
      <c r="E8" s="9" t="s">
        <v>223</v>
      </c>
      <c r="F8" s="9" t="s">
        <v>340</v>
      </c>
    </row>
    <row r="9" spans="1:6" x14ac:dyDescent="0.25">
      <c r="A9">
        <v>6</v>
      </c>
      <c r="B9" s="9" t="s">
        <v>343</v>
      </c>
      <c r="C9" s="9">
        <v>0</v>
      </c>
      <c r="D9" s="9">
        <v>0</v>
      </c>
      <c r="E9" s="9" t="s">
        <v>223</v>
      </c>
      <c r="F9" s="9" t="s">
        <v>340</v>
      </c>
    </row>
    <row r="10" spans="1:6" x14ac:dyDescent="0.25">
      <c r="A10">
        <v>7</v>
      </c>
      <c r="B10" s="9" t="s">
        <v>343</v>
      </c>
      <c r="C10" s="9">
        <v>0</v>
      </c>
      <c r="D10" s="9">
        <v>0</v>
      </c>
      <c r="E10" s="9" t="s">
        <v>223</v>
      </c>
      <c r="F10" s="9" t="s">
        <v>340</v>
      </c>
    </row>
    <row r="11" spans="1:6" x14ac:dyDescent="0.25">
      <c r="A11">
        <v>8</v>
      </c>
      <c r="B11" s="9" t="s">
        <v>343</v>
      </c>
      <c r="C11" s="9">
        <v>0</v>
      </c>
      <c r="D11" s="9">
        <v>0</v>
      </c>
      <c r="E11" s="9" t="s">
        <v>223</v>
      </c>
      <c r="F11" s="9" t="s">
        <v>340</v>
      </c>
    </row>
    <row r="12" spans="1:6" x14ac:dyDescent="0.25">
      <c r="A12">
        <v>9</v>
      </c>
      <c r="B12" s="9" t="s">
        <v>343</v>
      </c>
      <c r="C12" s="9">
        <v>0</v>
      </c>
      <c r="D12" s="9">
        <v>0</v>
      </c>
      <c r="E12" s="9" t="s">
        <v>223</v>
      </c>
      <c r="F12" s="9" t="s">
        <v>340</v>
      </c>
    </row>
    <row r="13" spans="1:6" x14ac:dyDescent="0.25">
      <c r="A13">
        <v>10</v>
      </c>
      <c r="B13" s="9" t="s">
        <v>343</v>
      </c>
      <c r="C13" s="9">
        <v>0</v>
      </c>
      <c r="D13" s="9">
        <v>0</v>
      </c>
      <c r="E13" s="9" t="s">
        <v>223</v>
      </c>
      <c r="F13" s="9" t="s">
        <v>340</v>
      </c>
    </row>
    <row r="14" spans="1:6" x14ac:dyDescent="0.25">
      <c r="A14">
        <v>11</v>
      </c>
      <c r="B14" s="9" t="s">
        <v>343</v>
      </c>
      <c r="C14" s="9">
        <v>0</v>
      </c>
      <c r="D14" s="9">
        <v>0</v>
      </c>
      <c r="E14" s="9" t="s">
        <v>223</v>
      </c>
      <c r="F14" s="9" t="s">
        <v>340</v>
      </c>
    </row>
    <row r="15" spans="1:6" x14ac:dyDescent="0.25">
      <c r="A15">
        <v>12</v>
      </c>
      <c r="B15" s="9" t="s">
        <v>343</v>
      </c>
      <c r="C15" s="9">
        <v>0</v>
      </c>
      <c r="D15" s="9">
        <v>0</v>
      </c>
      <c r="E15" s="9" t="s">
        <v>223</v>
      </c>
      <c r="F15" s="9" t="s">
        <v>340</v>
      </c>
    </row>
    <row r="16" spans="1:6" x14ac:dyDescent="0.25">
      <c r="A16">
        <v>13</v>
      </c>
      <c r="B16" s="9" t="s">
        <v>343</v>
      </c>
      <c r="C16" s="9">
        <v>0</v>
      </c>
      <c r="D16" s="9">
        <v>0</v>
      </c>
      <c r="E16" s="9" t="s">
        <v>223</v>
      </c>
      <c r="F16" s="9" t="s">
        <v>340</v>
      </c>
    </row>
    <row r="17" spans="1:6" x14ac:dyDescent="0.25">
      <c r="A17">
        <v>14</v>
      </c>
      <c r="B17" s="9" t="s">
        <v>343</v>
      </c>
      <c r="C17" s="9">
        <v>0</v>
      </c>
      <c r="D17" s="9">
        <v>0</v>
      </c>
      <c r="E17" s="9" t="s">
        <v>223</v>
      </c>
      <c r="F17" s="9" t="s">
        <v>340</v>
      </c>
    </row>
    <row r="18" spans="1:6" x14ac:dyDescent="0.25">
      <c r="A18">
        <v>15</v>
      </c>
      <c r="B18" s="9" t="s">
        <v>343</v>
      </c>
      <c r="C18" s="9">
        <v>0</v>
      </c>
      <c r="D18" s="9">
        <v>0</v>
      </c>
      <c r="E18" s="9" t="s">
        <v>223</v>
      </c>
      <c r="F18" s="9" t="s">
        <v>340</v>
      </c>
    </row>
    <row r="19" spans="1:6" x14ac:dyDescent="0.25">
      <c r="A19">
        <v>16</v>
      </c>
      <c r="B19" s="9" t="s">
        <v>343</v>
      </c>
      <c r="C19" s="9">
        <v>0</v>
      </c>
      <c r="D19" s="9">
        <v>0</v>
      </c>
      <c r="E19" s="9" t="s">
        <v>223</v>
      </c>
      <c r="F19" s="9" t="s">
        <v>340</v>
      </c>
    </row>
    <row r="20" spans="1:6" x14ac:dyDescent="0.25">
      <c r="A20">
        <v>17</v>
      </c>
      <c r="B20" s="9" t="s">
        <v>343</v>
      </c>
      <c r="C20" s="9">
        <v>0</v>
      </c>
      <c r="D20" s="9">
        <v>0</v>
      </c>
      <c r="E20" s="9" t="s">
        <v>223</v>
      </c>
      <c r="F20" s="9" t="s">
        <v>340</v>
      </c>
    </row>
    <row r="21" spans="1:6" x14ac:dyDescent="0.25">
      <c r="A21">
        <v>18</v>
      </c>
      <c r="B21" s="9" t="s">
        <v>343</v>
      </c>
      <c r="C21" s="9">
        <v>0</v>
      </c>
      <c r="D21" s="9">
        <v>0</v>
      </c>
      <c r="E21" s="9" t="s">
        <v>223</v>
      </c>
      <c r="F21" s="9" t="s">
        <v>340</v>
      </c>
    </row>
    <row r="22" spans="1:6" x14ac:dyDescent="0.25">
      <c r="A22">
        <v>19</v>
      </c>
      <c r="B22" s="9" t="s">
        <v>343</v>
      </c>
      <c r="C22" s="9">
        <v>0</v>
      </c>
      <c r="D22" s="9">
        <v>0</v>
      </c>
      <c r="E22" s="9" t="s">
        <v>223</v>
      </c>
      <c r="F22" s="9" t="s">
        <v>340</v>
      </c>
    </row>
    <row r="23" spans="1:6" x14ac:dyDescent="0.25">
      <c r="A23">
        <v>20</v>
      </c>
      <c r="B23" s="9" t="s">
        <v>343</v>
      </c>
      <c r="C23" s="9">
        <v>0</v>
      </c>
      <c r="D23" s="9">
        <v>0</v>
      </c>
      <c r="E23" s="9" t="s">
        <v>223</v>
      </c>
      <c r="F23" s="9" t="s">
        <v>340</v>
      </c>
    </row>
    <row r="24" spans="1:6" x14ac:dyDescent="0.25">
      <c r="A24">
        <v>21</v>
      </c>
      <c r="B24" s="9" t="s">
        <v>343</v>
      </c>
      <c r="C24" s="9">
        <v>0</v>
      </c>
      <c r="D24" s="9">
        <v>0</v>
      </c>
      <c r="E24" s="9" t="s">
        <v>223</v>
      </c>
      <c r="F24" s="9" t="s">
        <v>340</v>
      </c>
    </row>
    <row r="25" spans="1:6" x14ac:dyDescent="0.25">
      <c r="A25">
        <v>22</v>
      </c>
      <c r="B25" s="9" t="s">
        <v>343</v>
      </c>
      <c r="C25" s="9">
        <v>0</v>
      </c>
      <c r="D25" s="9">
        <v>0</v>
      </c>
      <c r="E25" s="9" t="s">
        <v>223</v>
      </c>
      <c r="F25" s="9" t="s">
        <v>340</v>
      </c>
    </row>
    <row r="26" spans="1:6" x14ac:dyDescent="0.25">
      <c r="A26">
        <v>23</v>
      </c>
      <c r="B26" s="9" t="s">
        <v>343</v>
      </c>
      <c r="C26" s="9">
        <v>0</v>
      </c>
      <c r="D26" s="9">
        <v>0</v>
      </c>
      <c r="E26" s="9" t="s">
        <v>223</v>
      </c>
      <c r="F26" s="9" t="s">
        <v>340</v>
      </c>
    </row>
    <row r="27" spans="1:6" x14ac:dyDescent="0.25">
      <c r="A27">
        <v>24</v>
      </c>
      <c r="B27" s="9" t="s">
        <v>343</v>
      </c>
      <c r="C27" s="9">
        <v>0</v>
      </c>
      <c r="D27" s="9">
        <v>0</v>
      </c>
      <c r="E27" s="9" t="s">
        <v>223</v>
      </c>
      <c r="F27" s="9" t="s">
        <v>340</v>
      </c>
    </row>
    <row r="28" spans="1:6" x14ac:dyDescent="0.25">
      <c r="A28">
        <v>25</v>
      </c>
      <c r="B28" s="9" t="s">
        <v>343</v>
      </c>
      <c r="C28" s="9">
        <v>0</v>
      </c>
      <c r="D28" s="9">
        <v>0</v>
      </c>
      <c r="E28" s="9" t="s">
        <v>223</v>
      </c>
      <c r="F28" s="9" t="s">
        <v>340</v>
      </c>
    </row>
    <row r="29" spans="1:6" x14ac:dyDescent="0.25">
      <c r="A29">
        <v>26</v>
      </c>
      <c r="B29" s="9" t="s">
        <v>343</v>
      </c>
      <c r="C29" s="9">
        <v>0</v>
      </c>
      <c r="D29" s="9">
        <v>0</v>
      </c>
      <c r="E29" s="9" t="s">
        <v>223</v>
      </c>
      <c r="F29" s="9" t="s">
        <v>340</v>
      </c>
    </row>
    <row r="30" spans="1:6" x14ac:dyDescent="0.25">
      <c r="A30">
        <v>27</v>
      </c>
      <c r="B30" s="9" t="s">
        <v>343</v>
      </c>
      <c r="C30" s="9">
        <v>0</v>
      </c>
      <c r="D30" s="9">
        <v>0</v>
      </c>
      <c r="E30" s="9" t="s">
        <v>223</v>
      </c>
      <c r="F30" s="9" t="s">
        <v>340</v>
      </c>
    </row>
    <row r="31" spans="1:6" x14ac:dyDescent="0.25">
      <c r="A31">
        <v>28</v>
      </c>
      <c r="B31" s="9" t="s">
        <v>343</v>
      </c>
      <c r="C31" s="9">
        <v>0</v>
      </c>
      <c r="D31" s="9">
        <v>0</v>
      </c>
      <c r="E31" s="9" t="s">
        <v>223</v>
      </c>
      <c r="F31" s="9" t="s">
        <v>340</v>
      </c>
    </row>
    <row r="32" spans="1:6" x14ac:dyDescent="0.25">
      <c r="A32">
        <v>29</v>
      </c>
      <c r="B32" s="9" t="s">
        <v>343</v>
      </c>
      <c r="C32" s="9">
        <v>0</v>
      </c>
      <c r="D32" s="9">
        <v>0</v>
      </c>
      <c r="E32" s="9" t="s">
        <v>223</v>
      </c>
      <c r="F32" s="9" t="s">
        <v>340</v>
      </c>
    </row>
    <row r="33" spans="1:6" x14ac:dyDescent="0.25">
      <c r="A33">
        <v>30</v>
      </c>
      <c r="B33" s="9" t="s">
        <v>343</v>
      </c>
      <c r="C33" s="9">
        <v>0</v>
      </c>
      <c r="D33" s="9">
        <v>0</v>
      </c>
      <c r="E33" s="9" t="s">
        <v>223</v>
      </c>
      <c r="F33" s="9" t="s">
        <v>340</v>
      </c>
    </row>
    <row r="34" spans="1:6" x14ac:dyDescent="0.25">
      <c r="A34">
        <v>31</v>
      </c>
      <c r="B34" s="9" t="s">
        <v>343</v>
      </c>
      <c r="C34" s="9">
        <v>0</v>
      </c>
      <c r="D34" s="9">
        <v>0</v>
      </c>
      <c r="E34" s="9" t="s">
        <v>223</v>
      </c>
      <c r="F34" s="9" t="s">
        <v>340</v>
      </c>
    </row>
    <row r="35" spans="1:6" x14ac:dyDescent="0.25">
      <c r="A35">
        <v>32</v>
      </c>
      <c r="B35" s="9" t="s">
        <v>343</v>
      </c>
      <c r="C35" s="9">
        <v>0</v>
      </c>
      <c r="D35" s="9">
        <v>0</v>
      </c>
      <c r="E35" s="9" t="s">
        <v>223</v>
      </c>
      <c r="F35" s="9" t="s">
        <v>340</v>
      </c>
    </row>
    <row r="36" spans="1:6" x14ac:dyDescent="0.25">
      <c r="A36">
        <v>33</v>
      </c>
      <c r="B36" s="9" t="s">
        <v>343</v>
      </c>
      <c r="C36" s="9">
        <v>0</v>
      </c>
      <c r="D36" s="9">
        <v>0</v>
      </c>
      <c r="E36" s="9" t="s">
        <v>223</v>
      </c>
      <c r="F36" s="9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21" t="s">
        <v>344</v>
      </c>
      <c r="C4" s="9">
        <v>0</v>
      </c>
      <c r="D4" s="9">
        <v>0</v>
      </c>
      <c r="E4" s="9" t="s">
        <v>223</v>
      </c>
      <c r="F4" s="9" t="s">
        <v>340</v>
      </c>
    </row>
    <row r="5" spans="1:6" x14ac:dyDescent="0.25">
      <c r="A5">
        <v>2</v>
      </c>
      <c r="B5" s="21" t="s">
        <v>344</v>
      </c>
      <c r="C5" s="9">
        <v>0</v>
      </c>
      <c r="D5" s="9">
        <v>0</v>
      </c>
      <c r="E5" s="9" t="s">
        <v>223</v>
      </c>
      <c r="F5" s="9" t="s">
        <v>340</v>
      </c>
    </row>
    <row r="6" spans="1:6" x14ac:dyDescent="0.25">
      <c r="A6">
        <v>3</v>
      </c>
      <c r="B6" s="21" t="s">
        <v>344</v>
      </c>
      <c r="C6" s="9">
        <v>0</v>
      </c>
      <c r="D6" s="9">
        <v>0</v>
      </c>
      <c r="E6" s="9" t="s">
        <v>223</v>
      </c>
      <c r="F6" s="9" t="s">
        <v>340</v>
      </c>
    </row>
    <row r="7" spans="1:6" x14ac:dyDescent="0.25">
      <c r="A7">
        <v>4</v>
      </c>
      <c r="B7" s="21" t="s">
        <v>344</v>
      </c>
      <c r="C7" s="9">
        <v>0</v>
      </c>
      <c r="D7" s="9">
        <v>0</v>
      </c>
      <c r="E7" s="9" t="s">
        <v>223</v>
      </c>
      <c r="F7" s="9" t="s">
        <v>340</v>
      </c>
    </row>
    <row r="8" spans="1:6" x14ac:dyDescent="0.25">
      <c r="A8">
        <v>5</v>
      </c>
      <c r="B8" s="21" t="s">
        <v>344</v>
      </c>
      <c r="C8" s="9">
        <v>0</v>
      </c>
      <c r="D8" s="9">
        <v>0</v>
      </c>
      <c r="E8" s="9" t="s">
        <v>223</v>
      </c>
      <c r="F8" s="9" t="s">
        <v>340</v>
      </c>
    </row>
    <row r="9" spans="1:6" x14ac:dyDescent="0.25">
      <c r="A9">
        <v>6</v>
      </c>
      <c r="B9" s="21" t="s">
        <v>344</v>
      </c>
      <c r="C9" s="9">
        <v>0</v>
      </c>
      <c r="D9" s="9">
        <v>0</v>
      </c>
      <c r="E9" s="9" t="s">
        <v>223</v>
      </c>
      <c r="F9" s="9" t="s">
        <v>340</v>
      </c>
    </row>
    <row r="10" spans="1:6" x14ac:dyDescent="0.25">
      <c r="A10">
        <v>7</v>
      </c>
      <c r="B10" s="21" t="s">
        <v>344</v>
      </c>
      <c r="C10" s="9">
        <v>0</v>
      </c>
      <c r="D10" s="9">
        <v>0</v>
      </c>
      <c r="E10" s="9" t="s">
        <v>223</v>
      </c>
      <c r="F10" s="9" t="s">
        <v>340</v>
      </c>
    </row>
    <row r="11" spans="1:6" x14ac:dyDescent="0.25">
      <c r="A11">
        <v>8</v>
      </c>
      <c r="B11" s="21" t="s">
        <v>344</v>
      </c>
      <c r="C11" s="9">
        <v>0</v>
      </c>
      <c r="D11" s="9">
        <v>0</v>
      </c>
      <c r="E11" s="9" t="s">
        <v>223</v>
      </c>
      <c r="F11" s="9" t="s">
        <v>340</v>
      </c>
    </row>
    <row r="12" spans="1:6" x14ac:dyDescent="0.25">
      <c r="A12">
        <v>9</v>
      </c>
      <c r="B12" s="21" t="s">
        <v>344</v>
      </c>
      <c r="C12" s="9">
        <v>0</v>
      </c>
      <c r="D12" s="9">
        <v>0</v>
      </c>
      <c r="E12" s="9" t="s">
        <v>223</v>
      </c>
      <c r="F12" s="9" t="s">
        <v>340</v>
      </c>
    </row>
    <row r="13" spans="1:6" x14ac:dyDescent="0.25">
      <c r="A13">
        <v>10</v>
      </c>
      <c r="B13" s="21" t="s">
        <v>344</v>
      </c>
      <c r="C13" s="9">
        <v>0</v>
      </c>
      <c r="D13" s="9">
        <v>0</v>
      </c>
      <c r="E13" s="9" t="s">
        <v>223</v>
      </c>
      <c r="F13" s="9" t="s">
        <v>340</v>
      </c>
    </row>
    <row r="14" spans="1:6" x14ac:dyDescent="0.25">
      <c r="A14">
        <v>11</v>
      </c>
      <c r="B14" s="21" t="s">
        <v>344</v>
      </c>
      <c r="C14" s="9">
        <v>0</v>
      </c>
      <c r="D14" s="9">
        <v>0</v>
      </c>
      <c r="E14" s="9" t="s">
        <v>223</v>
      </c>
      <c r="F14" s="9" t="s">
        <v>340</v>
      </c>
    </row>
    <row r="15" spans="1:6" x14ac:dyDescent="0.25">
      <c r="A15">
        <v>12</v>
      </c>
      <c r="B15" s="21" t="s">
        <v>344</v>
      </c>
      <c r="C15" s="9">
        <v>0</v>
      </c>
      <c r="D15" s="9">
        <v>0</v>
      </c>
      <c r="E15" s="9" t="s">
        <v>223</v>
      </c>
      <c r="F15" s="9" t="s">
        <v>340</v>
      </c>
    </row>
    <row r="16" spans="1:6" x14ac:dyDescent="0.25">
      <c r="A16">
        <v>13</v>
      </c>
      <c r="B16" s="21" t="s">
        <v>344</v>
      </c>
      <c r="C16" s="9">
        <v>0</v>
      </c>
      <c r="D16" s="9">
        <v>0</v>
      </c>
      <c r="E16" s="9" t="s">
        <v>223</v>
      </c>
      <c r="F16" s="9" t="s">
        <v>340</v>
      </c>
    </row>
    <row r="17" spans="1:6" x14ac:dyDescent="0.25">
      <c r="A17">
        <v>14</v>
      </c>
      <c r="B17" s="21" t="s">
        <v>344</v>
      </c>
      <c r="C17" s="9">
        <v>0</v>
      </c>
      <c r="D17" s="9">
        <v>0</v>
      </c>
      <c r="E17" s="9" t="s">
        <v>223</v>
      </c>
      <c r="F17" s="9" t="s">
        <v>340</v>
      </c>
    </row>
    <row r="18" spans="1:6" x14ac:dyDescent="0.25">
      <c r="A18">
        <v>15</v>
      </c>
      <c r="B18" s="21" t="s">
        <v>344</v>
      </c>
      <c r="C18" s="9">
        <v>0</v>
      </c>
      <c r="D18" s="9">
        <v>0</v>
      </c>
      <c r="E18" s="9" t="s">
        <v>223</v>
      </c>
      <c r="F18" s="9" t="s">
        <v>340</v>
      </c>
    </row>
    <row r="19" spans="1:6" x14ac:dyDescent="0.25">
      <c r="A19">
        <v>16</v>
      </c>
      <c r="B19" s="21" t="s">
        <v>344</v>
      </c>
      <c r="C19" s="9">
        <v>0</v>
      </c>
      <c r="D19" s="9">
        <v>0</v>
      </c>
      <c r="E19" s="9" t="s">
        <v>223</v>
      </c>
      <c r="F19" s="9" t="s">
        <v>340</v>
      </c>
    </row>
    <row r="20" spans="1:6" x14ac:dyDescent="0.25">
      <c r="A20">
        <v>17</v>
      </c>
      <c r="B20" s="21" t="s">
        <v>344</v>
      </c>
      <c r="C20" s="9">
        <v>0</v>
      </c>
      <c r="D20" s="9">
        <v>0</v>
      </c>
      <c r="E20" s="9" t="s">
        <v>223</v>
      </c>
      <c r="F20" s="9" t="s">
        <v>340</v>
      </c>
    </row>
    <row r="21" spans="1:6" x14ac:dyDescent="0.25">
      <c r="A21">
        <v>18</v>
      </c>
      <c r="B21" s="21" t="s">
        <v>344</v>
      </c>
      <c r="C21" s="9">
        <v>0</v>
      </c>
      <c r="D21" s="9">
        <v>0</v>
      </c>
      <c r="E21" s="9" t="s">
        <v>223</v>
      </c>
      <c r="F21" s="9" t="s">
        <v>340</v>
      </c>
    </row>
    <row r="22" spans="1:6" x14ac:dyDescent="0.25">
      <c r="A22">
        <v>19</v>
      </c>
      <c r="B22" s="21" t="s">
        <v>344</v>
      </c>
      <c r="C22" s="9">
        <v>0</v>
      </c>
      <c r="D22" s="9">
        <v>0</v>
      </c>
      <c r="E22" s="9" t="s">
        <v>223</v>
      </c>
      <c r="F22" s="9" t="s">
        <v>340</v>
      </c>
    </row>
    <row r="23" spans="1:6" x14ac:dyDescent="0.25">
      <c r="A23">
        <v>20</v>
      </c>
      <c r="B23" s="21" t="s">
        <v>344</v>
      </c>
      <c r="C23" s="9">
        <v>0</v>
      </c>
      <c r="D23" s="9">
        <v>0</v>
      </c>
      <c r="E23" s="9" t="s">
        <v>223</v>
      </c>
      <c r="F23" s="9" t="s">
        <v>340</v>
      </c>
    </row>
    <row r="24" spans="1:6" x14ac:dyDescent="0.25">
      <c r="A24">
        <v>21</v>
      </c>
      <c r="B24" s="21" t="s">
        <v>344</v>
      </c>
      <c r="C24" s="9">
        <v>0</v>
      </c>
      <c r="D24" s="9">
        <v>0</v>
      </c>
      <c r="E24" s="9" t="s">
        <v>223</v>
      </c>
      <c r="F24" s="9" t="s">
        <v>340</v>
      </c>
    </row>
    <row r="25" spans="1:6" x14ac:dyDescent="0.25">
      <c r="A25">
        <v>22</v>
      </c>
      <c r="B25" s="21" t="s">
        <v>344</v>
      </c>
      <c r="C25" s="9">
        <v>0</v>
      </c>
      <c r="D25" s="9">
        <v>0</v>
      </c>
      <c r="E25" s="9" t="s">
        <v>223</v>
      </c>
      <c r="F25" s="9" t="s">
        <v>340</v>
      </c>
    </row>
    <row r="26" spans="1:6" x14ac:dyDescent="0.25">
      <c r="A26">
        <v>23</v>
      </c>
      <c r="B26" s="21" t="s">
        <v>344</v>
      </c>
      <c r="C26" s="9">
        <v>0</v>
      </c>
      <c r="D26" s="9">
        <v>0</v>
      </c>
      <c r="E26" s="9" t="s">
        <v>223</v>
      </c>
      <c r="F26" s="9" t="s">
        <v>340</v>
      </c>
    </row>
    <row r="27" spans="1:6" x14ac:dyDescent="0.25">
      <c r="A27">
        <v>24</v>
      </c>
      <c r="B27" s="21" t="s">
        <v>344</v>
      </c>
      <c r="C27" s="9">
        <v>0</v>
      </c>
      <c r="D27" s="9">
        <v>0</v>
      </c>
      <c r="E27" s="9" t="s">
        <v>223</v>
      </c>
      <c r="F27" s="9" t="s">
        <v>340</v>
      </c>
    </row>
    <row r="28" spans="1:6" x14ac:dyDescent="0.25">
      <c r="A28">
        <v>25</v>
      </c>
      <c r="B28" s="21" t="s">
        <v>344</v>
      </c>
      <c r="C28" s="9">
        <v>0</v>
      </c>
      <c r="D28" s="9">
        <v>0</v>
      </c>
      <c r="E28" s="9" t="s">
        <v>223</v>
      </c>
      <c r="F28" s="9" t="s">
        <v>340</v>
      </c>
    </row>
    <row r="29" spans="1:6" x14ac:dyDescent="0.25">
      <c r="A29">
        <v>26</v>
      </c>
      <c r="B29" s="21" t="s">
        <v>344</v>
      </c>
      <c r="C29" s="9">
        <v>0</v>
      </c>
      <c r="D29" s="9">
        <v>0</v>
      </c>
      <c r="E29" s="9" t="s">
        <v>223</v>
      </c>
      <c r="F29" s="9" t="s">
        <v>340</v>
      </c>
    </row>
    <row r="30" spans="1:6" x14ac:dyDescent="0.25">
      <c r="A30">
        <v>27</v>
      </c>
      <c r="B30" s="21" t="s">
        <v>344</v>
      </c>
      <c r="C30" s="9">
        <v>0</v>
      </c>
      <c r="D30" s="9">
        <v>0</v>
      </c>
      <c r="E30" s="9" t="s">
        <v>223</v>
      </c>
      <c r="F30" s="9" t="s">
        <v>340</v>
      </c>
    </row>
    <row r="31" spans="1:6" x14ac:dyDescent="0.25">
      <c r="A31">
        <v>28</v>
      </c>
      <c r="B31" s="21" t="s">
        <v>344</v>
      </c>
      <c r="C31" s="9">
        <v>0</v>
      </c>
      <c r="D31" s="9">
        <v>0</v>
      </c>
      <c r="E31" s="9" t="s">
        <v>223</v>
      </c>
      <c r="F31" s="9" t="s">
        <v>340</v>
      </c>
    </row>
    <row r="32" spans="1:6" x14ac:dyDescent="0.25">
      <c r="A32">
        <v>29</v>
      </c>
      <c r="B32" s="21" t="s">
        <v>344</v>
      </c>
      <c r="C32" s="9">
        <v>0</v>
      </c>
      <c r="D32" s="9">
        <v>0</v>
      </c>
      <c r="E32" s="9" t="s">
        <v>223</v>
      </c>
      <c r="F32" s="9" t="s">
        <v>340</v>
      </c>
    </row>
    <row r="33" spans="1:6" x14ac:dyDescent="0.25">
      <c r="A33">
        <v>30</v>
      </c>
      <c r="B33" s="21" t="s">
        <v>344</v>
      </c>
      <c r="C33" s="9">
        <v>0</v>
      </c>
      <c r="D33" s="9">
        <v>0</v>
      </c>
      <c r="E33" s="9" t="s">
        <v>223</v>
      </c>
      <c r="F33" s="9" t="s">
        <v>340</v>
      </c>
    </row>
    <row r="34" spans="1:6" x14ac:dyDescent="0.25">
      <c r="A34">
        <v>31</v>
      </c>
      <c r="B34" s="21" t="s">
        <v>344</v>
      </c>
      <c r="C34" s="9">
        <v>0</v>
      </c>
      <c r="D34" s="9">
        <v>0</v>
      </c>
      <c r="E34" s="9" t="s">
        <v>223</v>
      </c>
      <c r="F34" s="9" t="s">
        <v>340</v>
      </c>
    </row>
    <row r="35" spans="1:6" x14ac:dyDescent="0.25">
      <c r="A35">
        <v>32</v>
      </c>
      <c r="B35" s="21" t="s">
        <v>344</v>
      </c>
      <c r="C35" s="9">
        <v>0</v>
      </c>
      <c r="D35" s="9">
        <v>0</v>
      </c>
      <c r="E35" s="9" t="s">
        <v>223</v>
      </c>
      <c r="F35" s="9" t="s">
        <v>340</v>
      </c>
    </row>
    <row r="36" spans="1:6" x14ac:dyDescent="0.25">
      <c r="A36">
        <v>33</v>
      </c>
      <c r="B36" s="21" t="s">
        <v>344</v>
      </c>
      <c r="C36" s="9">
        <v>0</v>
      </c>
      <c r="D36" s="9">
        <v>0</v>
      </c>
      <c r="E36" s="9" t="s">
        <v>223</v>
      </c>
      <c r="F36" s="9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7">
        <v>1</v>
      </c>
      <c r="B4" s="3" t="s">
        <v>345</v>
      </c>
      <c r="C4" s="9">
        <v>500</v>
      </c>
      <c r="D4" s="9">
        <v>382.4</v>
      </c>
      <c r="E4" s="9" t="s">
        <v>223</v>
      </c>
      <c r="F4" s="9" t="s">
        <v>340</v>
      </c>
    </row>
    <row r="5" spans="1:6" x14ac:dyDescent="0.25">
      <c r="A5" s="7">
        <v>2</v>
      </c>
      <c r="B5" s="3" t="s">
        <v>345</v>
      </c>
      <c r="C5" s="9">
        <v>500</v>
      </c>
      <c r="D5" s="9">
        <v>393.2</v>
      </c>
      <c r="E5" s="9" t="s">
        <v>223</v>
      </c>
      <c r="F5" s="9" t="s">
        <v>340</v>
      </c>
    </row>
    <row r="6" spans="1:6" x14ac:dyDescent="0.25">
      <c r="A6" s="7">
        <v>3</v>
      </c>
      <c r="B6" s="3" t="s">
        <v>340</v>
      </c>
      <c r="C6" s="9">
        <v>0</v>
      </c>
      <c r="D6" s="9">
        <v>0</v>
      </c>
      <c r="E6" s="9" t="s">
        <v>223</v>
      </c>
      <c r="F6" s="9" t="s">
        <v>340</v>
      </c>
    </row>
    <row r="7" spans="1:6" x14ac:dyDescent="0.25">
      <c r="A7" s="7">
        <v>4</v>
      </c>
      <c r="B7" s="3" t="s">
        <v>346</v>
      </c>
      <c r="C7" s="9">
        <v>1038.53</v>
      </c>
      <c r="D7" s="9">
        <v>868.1099999999999</v>
      </c>
      <c r="E7" s="9" t="s">
        <v>223</v>
      </c>
      <c r="F7" s="9" t="s">
        <v>340</v>
      </c>
    </row>
    <row r="8" spans="1:6" x14ac:dyDescent="0.25">
      <c r="A8" s="7">
        <v>5</v>
      </c>
      <c r="B8" s="3" t="s">
        <v>345</v>
      </c>
      <c r="C8" s="9">
        <v>500</v>
      </c>
      <c r="D8" s="9">
        <v>393.2</v>
      </c>
      <c r="E8" s="9" t="s">
        <v>223</v>
      </c>
      <c r="F8" s="9" t="s">
        <v>340</v>
      </c>
    </row>
    <row r="9" spans="1:6" x14ac:dyDescent="0.25">
      <c r="A9" s="7">
        <v>6</v>
      </c>
      <c r="B9" s="3" t="s">
        <v>345</v>
      </c>
      <c r="C9" s="9">
        <v>500</v>
      </c>
      <c r="D9" s="9">
        <v>443.84</v>
      </c>
      <c r="E9" s="9" t="s">
        <v>223</v>
      </c>
      <c r="F9" s="9" t="s">
        <v>340</v>
      </c>
    </row>
    <row r="10" spans="1:6" x14ac:dyDescent="0.25">
      <c r="A10" s="7">
        <v>7</v>
      </c>
      <c r="B10" s="3" t="s">
        <v>346</v>
      </c>
      <c r="C10" s="9">
        <v>1756.57</v>
      </c>
      <c r="D10" s="9">
        <v>1543.7199999999998</v>
      </c>
      <c r="E10" s="9" t="s">
        <v>223</v>
      </c>
      <c r="F10" s="9" t="s">
        <v>340</v>
      </c>
    </row>
    <row r="11" spans="1:6" x14ac:dyDescent="0.25">
      <c r="A11" s="7">
        <v>8</v>
      </c>
      <c r="B11" s="3" t="s">
        <v>347</v>
      </c>
      <c r="C11" s="9">
        <v>179.51</v>
      </c>
      <c r="D11" s="9">
        <v>159.97999999999999</v>
      </c>
      <c r="E11" s="9" t="s">
        <v>223</v>
      </c>
      <c r="F11" s="9" t="s">
        <v>340</v>
      </c>
    </row>
    <row r="12" spans="1:6" x14ac:dyDescent="0.25">
      <c r="A12" s="7">
        <v>9</v>
      </c>
      <c r="B12" s="3" t="s">
        <v>346</v>
      </c>
      <c r="C12" s="9">
        <v>859.02</v>
      </c>
      <c r="D12" s="9">
        <v>765.48</v>
      </c>
      <c r="E12" s="9" t="s">
        <v>223</v>
      </c>
      <c r="F12" s="9" t="s">
        <v>340</v>
      </c>
    </row>
    <row r="13" spans="1:6" x14ac:dyDescent="0.25">
      <c r="A13" s="7">
        <v>10</v>
      </c>
      <c r="B13" s="3" t="s">
        <v>345</v>
      </c>
      <c r="C13" s="9">
        <v>500</v>
      </c>
      <c r="D13" s="9">
        <v>420.08</v>
      </c>
      <c r="E13" s="9" t="s">
        <v>223</v>
      </c>
      <c r="F13" s="9" t="s">
        <v>340</v>
      </c>
    </row>
    <row r="14" spans="1:6" x14ac:dyDescent="0.25">
      <c r="A14" s="7">
        <v>11</v>
      </c>
      <c r="B14" s="3" t="s">
        <v>345</v>
      </c>
      <c r="C14" s="9">
        <v>500</v>
      </c>
      <c r="D14" s="9">
        <v>393.2</v>
      </c>
      <c r="E14" s="9" t="s">
        <v>223</v>
      </c>
      <c r="F14" s="9" t="s">
        <v>340</v>
      </c>
    </row>
    <row r="15" spans="1:6" x14ac:dyDescent="0.25">
      <c r="A15" s="7">
        <v>12</v>
      </c>
      <c r="B15" s="3" t="s">
        <v>346</v>
      </c>
      <c r="C15" s="9">
        <v>1498.73</v>
      </c>
      <c r="D15" s="9">
        <v>1243.6199999999999</v>
      </c>
      <c r="E15" s="9" t="s">
        <v>223</v>
      </c>
      <c r="F15" s="9" t="s">
        <v>340</v>
      </c>
    </row>
    <row r="16" spans="1:6" x14ac:dyDescent="0.25">
      <c r="A16" s="7">
        <v>13</v>
      </c>
      <c r="B16" s="3" t="s">
        <v>345</v>
      </c>
      <c r="C16" s="9">
        <v>500</v>
      </c>
      <c r="D16" s="9">
        <v>410.48</v>
      </c>
      <c r="E16" s="9" t="s">
        <v>223</v>
      </c>
      <c r="F16" s="9" t="s">
        <v>340</v>
      </c>
    </row>
    <row r="17" spans="1:6" x14ac:dyDescent="0.25">
      <c r="A17" s="7">
        <v>14</v>
      </c>
      <c r="B17" s="3" t="s">
        <v>346</v>
      </c>
      <c r="C17" s="9">
        <v>1756.57</v>
      </c>
      <c r="D17" s="9">
        <v>1542.36</v>
      </c>
      <c r="E17" s="9" t="s">
        <v>223</v>
      </c>
      <c r="F17" s="9" t="s">
        <v>340</v>
      </c>
    </row>
    <row r="18" spans="1:6" x14ac:dyDescent="0.25">
      <c r="A18" s="7">
        <v>15</v>
      </c>
      <c r="B18" s="3" t="s">
        <v>345</v>
      </c>
      <c r="C18" s="9">
        <v>500</v>
      </c>
      <c r="D18" s="9">
        <v>445.52</v>
      </c>
      <c r="E18" s="9" t="s">
        <v>223</v>
      </c>
      <c r="F18" s="9" t="s">
        <v>340</v>
      </c>
    </row>
    <row r="19" spans="1:6" x14ac:dyDescent="0.25">
      <c r="A19" s="7">
        <v>16</v>
      </c>
      <c r="B19" s="3" t="s">
        <v>346</v>
      </c>
      <c r="C19" s="9">
        <v>3128.21</v>
      </c>
      <c r="D19" s="9">
        <v>2460.0299999999997</v>
      </c>
      <c r="E19" s="9" t="s">
        <v>223</v>
      </c>
      <c r="F19" s="9" t="s">
        <v>340</v>
      </c>
    </row>
    <row r="20" spans="1:6" x14ac:dyDescent="0.25">
      <c r="A20" s="7">
        <v>17</v>
      </c>
      <c r="B20" s="3" t="s">
        <v>345</v>
      </c>
      <c r="C20" s="9">
        <v>500</v>
      </c>
      <c r="D20" s="9">
        <v>445.52</v>
      </c>
      <c r="E20" s="9" t="s">
        <v>223</v>
      </c>
      <c r="F20" s="9" t="s">
        <v>340</v>
      </c>
    </row>
    <row r="21" spans="1:6" x14ac:dyDescent="0.25">
      <c r="A21" s="7">
        <v>18</v>
      </c>
      <c r="B21" s="3" t="s">
        <v>345</v>
      </c>
      <c r="C21" s="9">
        <v>500</v>
      </c>
      <c r="D21" s="9">
        <v>410.48</v>
      </c>
      <c r="E21" s="9" t="s">
        <v>223</v>
      </c>
      <c r="F21" s="9" t="s">
        <v>340</v>
      </c>
    </row>
    <row r="22" spans="1:6" x14ac:dyDescent="0.25">
      <c r="A22" s="7">
        <v>19</v>
      </c>
      <c r="B22" s="3" t="s">
        <v>347</v>
      </c>
      <c r="C22" s="9">
        <v>179.51</v>
      </c>
      <c r="D22" s="9">
        <v>147.33999999999997</v>
      </c>
      <c r="E22" s="9" t="s">
        <v>223</v>
      </c>
      <c r="F22" s="9" t="s">
        <v>340</v>
      </c>
    </row>
    <row r="23" spans="1:6" x14ac:dyDescent="0.25">
      <c r="A23" s="7">
        <v>20</v>
      </c>
      <c r="B23" s="3" t="s">
        <v>340</v>
      </c>
      <c r="C23" s="9">
        <v>0</v>
      </c>
      <c r="D23" s="9">
        <v>0</v>
      </c>
      <c r="E23" s="9" t="s">
        <v>223</v>
      </c>
      <c r="F23" s="9" t="s">
        <v>340</v>
      </c>
    </row>
    <row r="24" spans="1:6" x14ac:dyDescent="0.25">
      <c r="A24" s="7">
        <v>21</v>
      </c>
      <c r="B24" s="3" t="s">
        <v>345</v>
      </c>
      <c r="C24" s="9">
        <v>500</v>
      </c>
      <c r="D24" s="9">
        <v>393.2</v>
      </c>
      <c r="E24" s="9" t="s">
        <v>223</v>
      </c>
      <c r="F24" s="9" t="s">
        <v>340</v>
      </c>
    </row>
    <row r="25" spans="1:6" x14ac:dyDescent="0.25">
      <c r="A25" s="7">
        <v>22</v>
      </c>
      <c r="B25" s="3" t="s">
        <v>345</v>
      </c>
      <c r="C25" s="9">
        <v>500</v>
      </c>
      <c r="D25" s="9">
        <v>393.2</v>
      </c>
      <c r="E25" s="9" t="s">
        <v>223</v>
      </c>
      <c r="F25" s="9" t="s">
        <v>340</v>
      </c>
    </row>
    <row r="26" spans="1:6" x14ac:dyDescent="0.25">
      <c r="A26" s="7">
        <v>23</v>
      </c>
      <c r="B26" s="3" t="s">
        <v>345</v>
      </c>
      <c r="C26" s="9">
        <v>500</v>
      </c>
      <c r="D26" s="9">
        <v>393.2</v>
      </c>
      <c r="E26" s="9" t="s">
        <v>223</v>
      </c>
      <c r="F26" s="9" t="s">
        <v>340</v>
      </c>
    </row>
    <row r="27" spans="1:6" x14ac:dyDescent="0.25">
      <c r="A27" s="7">
        <v>24</v>
      </c>
      <c r="B27" s="3" t="s">
        <v>340</v>
      </c>
      <c r="C27" s="9">
        <v>0</v>
      </c>
      <c r="D27" s="9">
        <v>0</v>
      </c>
      <c r="E27" s="9" t="s">
        <v>223</v>
      </c>
      <c r="F27" s="9" t="s">
        <v>340</v>
      </c>
    </row>
    <row r="28" spans="1:6" x14ac:dyDescent="0.25">
      <c r="A28" s="7">
        <v>25</v>
      </c>
      <c r="B28" s="3" t="s">
        <v>346</v>
      </c>
      <c r="C28" s="9">
        <v>1756.57</v>
      </c>
      <c r="D28" s="9">
        <v>1542.8799999999999</v>
      </c>
      <c r="E28" s="9" t="s">
        <v>223</v>
      </c>
      <c r="F28" s="9" t="s">
        <v>340</v>
      </c>
    </row>
    <row r="29" spans="1:6" x14ac:dyDescent="0.25">
      <c r="A29" s="7">
        <v>26</v>
      </c>
      <c r="B29" s="3" t="s">
        <v>345</v>
      </c>
      <c r="C29" s="9">
        <v>500</v>
      </c>
      <c r="D29" s="9">
        <v>420.08</v>
      </c>
      <c r="E29" s="9" t="s">
        <v>223</v>
      </c>
      <c r="F29" s="9" t="s">
        <v>340</v>
      </c>
    </row>
    <row r="30" spans="1:6" x14ac:dyDescent="0.25">
      <c r="A30" s="7">
        <v>27</v>
      </c>
      <c r="B30" s="3" t="s">
        <v>347</v>
      </c>
      <c r="C30" s="9">
        <v>1432.7</v>
      </c>
      <c r="D30" s="9">
        <v>1126.68</v>
      </c>
      <c r="E30" s="9" t="s">
        <v>223</v>
      </c>
      <c r="F30" s="9" t="s">
        <v>340</v>
      </c>
    </row>
    <row r="31" spans="1:6" x14ac:dyDescent="0.25">
      <c r="A31" s="7">
        <v>28</v>
      </c>
      <c r="B31" s="3" t="s">
        <v>340</v>
      </c>
      <c r="C31" s="9">
        <v>0</v>
      </c>
      <c r="D31" s="9">
        <v>0</v>
      </c>
      <c r="E31" s="9" t="s">
        <v>223</v>
      </c>
      <c r="F31" s="9" t="s">
        <v>340</v>
      </c>
    </row>
    <row r="32" spans="1:6" x14ac:dyDescent="0.25">
      <c r="A32" s="7">
        <v>29</v>
      </c>
      <c r="B32" s="3" t="s">
        <v>345</v>
      </c>
      <c r="C32" s="9">
        <v>500</v>
      </c>
      <c r="D32" s="9">
        <v>445.52</v>
      </c>
      <c r="E32" s="9" t="s">
        <v>223</v>
      </c>
      <c r="F32" s="9" t="s">
        <v>340</v>
      </c>
    </row>
    <row r="33" spans="1:6" x14ac:dyDescent="0.25">
      <c r="A33" s="7">
        <v>30</v>
      </c>
      <c r="B33" s="3" t="s">
        <v>346</v>
      </c>
      <c r="C33" s="9">
        <v>1756.57</v>
      </c>
      <c r="D33" s="9">
        <v>1426.79</v>
      </c>
      <c r="E33" s="9" t="s">
        <v>223</v>
      </c>
      <c r="F33" s="9" t="s">
        <v>340</v>
      </c>
    </row>
    <row r="34" spans="1:6" x14ac:dyDescent="0.25">
      <c r="A34" s="7">
        <v>31</v>
      </c>
      <c r="B34" s="3" t="s">
        <v>347</v>
      </c>
      <c r="C34" s="9">
        <v>1255.03</v>
      </c>
      <c r="D34" s="9">
        <v>1100.5</v>
      </c>
      <c r="E34" s="9" t="s">
        <v>223</v>
      </c>
      <c r="F34" s="9" t="s">
        <v>340</v>
      </c>
    </row>
    <row r="35" spans="1:6" x14ac:dyDescent="0.25">
      <c r="A35" s="7">
        <v>32</v>
      </c>
      <c r="B35" s="3" t="s">
        <v>348</v>
      </c>
      <c r="C35" s="9">
        <v>3412.12</v>
      </c>
      <c r="D35" s="9">
        <v>1110.4899999999998</v>
      </c>
      <c r="E35" s="9" t="s">
        <v>223</v>
      </c>
      <c r="F35" s="9" t="s">
        <v>340</v>
      </c>
    </row>
    <row r="36" spans="1:6" x14ac:dyDescent="0.25">
      <c r="A36" s="7">
        <v>33</v>
      </c>
      <c r="B36" s="3" t="s">
        <v>347</v>
      </c>
      <c r="C36" s="9">
        <v>1256.57</v>
      </c>
      <c r="D36" s="9">
        <v>1017.26</v>
      </c>
      <c r="E36" s="9" t="s">
        <v>223</v>
      </c>
      <c r="F36" s="9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7">
        <v>1</v>
      </c>
      <c r="B4" s="3" t="s">
        <v>349</v>
      </c>
      <c r="C4" s="9">
        <v>0</v>
      </c>
      <c r="D4" s="9">
        <v>0</v>
      </c>
      <c r="E4" s="9" t="s">
        <v>340</v>
      </c>
      <c r="F4" s="9" t="s">
        <v>340</v>
      </c>
    </row>
    <row r="5" spans="1:6" x14ac:dyDescent="0.25">
      <c r="A5" s="7">
        <v>2</v>
      </c>
      <c r="B5" s="3" t="s">
        <v>349</v>
      </c>
      <c r="C5" s="9">
        <v>0</v>
      </c>
      <c r="D5" s="9">
        <v>0</v>
      </c>
      <c r="E5" s="9" t="s">
        <v>340</v>
      </c>
      <c r="F5" s="9" t="s">
        <v>340</v>
      </c>
    </row>
    <row r="6" spans="1:6" x14ac:dyDescent="0.25">
      <c r="A6" s="7">
        <v>3</v>
      </c>
      <c r="B6" s="3" t="s">
        <v>349</v>
      </c>
      <c r="C6" s="9">
        <v>0</v>
      </c>
      <c r="D6" s="9">
        <v>0</v>
      </c>
      <c r="E6" s="9" t="s">
        <v>340</v>
      </c>
      <c r="F6" s="9" t="s">
        <v>340</v>
      </c>
    </row>
    <row r="7" spans="1:6" x14ac:dyDescent="0.25">
      <c r="A7" s="7">
        <v>4</v>
      </c>
      <c r="B7" s="3" t="s">
        <v>349</v>
      </c>
      <c r="C7" s="9">
        <v>0</v>
      </c>
      <c r="D7" s="9">
        <v>0</v>
      </c>
      <c r="E7" s="9" t="s">
        <v>340</v>
      </c>
      <c r="F7" s="9" t="s">
        <v>340</v>
      </c>
    </row>
    <row r="8" spans="1:6" x14ac:dyDescent="0.25">
      <c r="A8" s="7">
        <v>5</v>
      </c>
      <c r="B8" s="3" t="s">
        <v>349</v>
      </c>
      <c r="C8" s="9">
        <v>0</v>
      </c>
      <c r="D8" s="9">
        <v>0</v>
      </c>
      <c r="E8" s="9" t="s">
        <v>340</v>
      </c>
      <c r="F8" s="9" t="s">
        <v>340</v>
      </c>
    </row>
    <row r="9" spans="1:6" x14ac:dyDescent="0.25">
      <c r="A9" s="7">
        <v>6</v>
      </c>
      <c r="B9" s="3" t="s">
        <v>349</v>
      </c>
      <c r="C9" s="9">
        <v>0</v>
      </c>
      <c r="D9" s="9">
        <v>0</v>
      </c>
      <c r="E9" s="9" t="s">
        <v>340</v>
      </c>
      <c r="F9" s="9" t="s">
        <v>340</v>
      </c>
    </row>
    <row r="10" spans="1:6" x14ac:dyDescent="0.25">
      <c r="A10" s="7">
        <v>7</v>
      </c>
      <c r="B10" s="3" t="s">
        <v>349</v>
      </c>
      <c r="C10" s="9">
        <v>0</v>
      </c>
      <c r="D10" s="9">
        <v>0</v>
      </c>
      <c r="E10" s="9" t="s">
        <v>340</v>
      </c>
      <c r="F10" s="9" t="s">
        <v>340</v>
      </c>
    </row>
    <row r="11" spans="1:6" x14ac:dyDescent="0.25">
      <c r="A11" s="7">
        <v>8</v>
      </c>
      <c r="B11" s="3" t="s">
        <v>349</v>
      </c>
      <c r="C11" s="9">
        <v>0</v>
      </c>
      <c r="D11" s="9">
        <v>0</v>
      </c>
      <c r="E11" s="9" t="s">
        <v>340</v>
      </c>
      <c r="F11" s="9" t="s">
        <v>340</v>
      </c>
    </row>
    <row r="12" spans="1:6" x14ac:dyDescent="0.25">
      <c r="A12" s="7">
        <v>9</v>
      </c>
      <c r="B12" s="3" t="s">
        <v>349</v>
      </c>
      <c r="C12" s="9">
        <v>0</v>
      </c>
      <c r="D12" s="9">
        <v>0</v>
      </c>
      <c r="E12" s="9" t="s">
        <v>340</v>
      </c>
      <c r="F12" s="9" t="s">
        <v>340</v>
      </c>
    </row>
    <row r="13" spans="1:6" x14ac:dyDescent="0.25">
      <c r="A13" s="7">
        <v>10</v>
      </c>
      <c r="B13" s="3" t="s">
        <v>349</v>
      </c>
      <c r="C13" s="9">
        <v>0</v>
      </c>
      <c r="D13" s="9">
        <v>0</v>
      </c>
      <c r="E13" s="9" t="s">
        <v>340</v>
      </c>
      <c r="F13" s="9" t="s">
        <v>340</v>
      </c>
    </row>
    <row r="14" spans="1:6" x14ac:dyDescent="0.25">
      <c r="A14" s="7">
        <v>11</v>
      </c>
      <c r="B14" s="3" t="s">
        <v>349</v>
      </c>
      <c r="C14" s="9">
        <v>0</v>
      </c>
      <c r="D14" s="9">
        <v>0</v>
      </c>
      <c r="E14" s="9" t="s">
        <v>340</v>
      </c>
      <c r="F14" s="9" t="s">
        <v>340</v>
      </c>
    </row>
    <row r="15" spans="1:6" x14ac:dyDescent="0.25">
      <c r="A15" s="7">
        <v>12</v>
      </c>
      <c r="B15" s="3" t="s">
        <v>349</v>
      </c>
      <c r="C15" s="9">
        <v>0</v>
      </c>
      <c r="D15" s="9">
        <v>0</v>
      </c>
      <c r="E15" s="9" t="s">
        <v>340</v>
      </c>
      <c r="F15" s="9" t="s">
        <v>340</v>
      </c>
    </row>
    <row r="16" spans="1:6" x14ac:dyDescent="0.25">
      <c r="A16" s="7">
        <v>13</v>
      </c>
      <c r="B16" s="3" t="s">
        <v>349</v>
      </c>
      <c r="C16" s="9">
        <v>0</v>
      </c>
      <c r="D16" s="9">
        <v>0</v>
      </c>
      <c r="E16" s="9" t="s">
        <v>340</v>
      </c>
      <c r="F16" s="9" t="s">
        <v>340</v>
      </c>
    </row>
    <row r="17" spans="1:6" x14ac:dyDescent="0.25">
      <c r="A17" s="7">
        <v>14</v>
      </c>
      <c r="B17" s="3" t="s">
        <v>349</v>
      </c>
      <c r="C17" s="9">
        <v>0</v>
      </c>
      <c r="D17" s="9">
        <v>0</v>
      </c>
      <c r="E17" s="9" t="s">
        <v>340</v>
      </c>
      <c r="F17" s="9" t="s">
        <v>340</v>
      </c>
    </row>
    <row r="18" spans="1:6" x14ac:dyDescent="0.25">
      <c r="A18" s="7">
        <v>15</v>
      </c>
      <c r="B18" s="3" t="s">
        <v>349</v>
      </c>
      <c r="C18" s="9">
        <v>0</v>
      </c>
      <c r="D18" s="9">
        <v>0</v>
      </c>
      <c r="E18" s="9" t="s">
        <v>340</v>
      </c>
      <c r="F18" s="9" t="s">
        <v>340</v>
      </c>
    </row>
    <row r="19" spans="1:6" x14ac:dyDescent="0.25">
      <c r="A19" s="7">
        <v>16</v>
      </c>
      <c r="B19" s="3" t="s">
        <v>349</v>
      </c>
      <c r="C19" s="9">
        <v>0</v>
      </c>
      <c r="D19" s="9">
        <v>0</v>
      </c>
      <c r="E19" s="9" t="s">
        <v>340</v>
      </c>
      <c r="F19" s="9" t="s">
        <v>340</v>
      </c>
    </row>
    <row r="20" spans="1:6" x14ac:dyDescent="0.25">
      <c r="A20" s="7">
        <v>17</v>
      </c>
      <c r="B20" s="3" t="s">
        <v>349</v>
      </c>
      <c r="C20" s="9">
        <v>0</v>
      </c>
      <c r="D20" s="9">
        <v>0</v>
      </c>
      <c r="E20" s="9" t="s">
        <v>340</v>
      </c>
      <c r="F20" s="9" t="s">
        <v>340</v>
      </c>
    </row>
    <row r="21" spans="1:6" x14ac:dyDescent="0.25">
      <c r="A21" s="7">
        <v>18</v>
      </c>
      <c r="B21" s="3" t="s">
        <v>349</v>
      </c>
      <c r="C21" s="9">
        <v>0</v>
      </c>
      <c r="D21" s="9">
        <v>0</v>
      </c>
      <c r="E21" s="9" t="s">
        <v>340</v>
      </c>
      <c r="F21" s="9" t="s">
        <v>340</v>
      </c>
    </row>
    <row r="22" spans="1:6" x14ac:dyDescent="0.25">
      <c r="A22" s="7">
        <v>19</v>
      </c>
      <c r="B22" s="3" t="s">
        <v>349</v>
      </c>
      <c r="C22" s="9">
        <v>0</v>
      </c>
      <c r="D22" s="9">
        <v>0</v>
      </c>
      <c r="E22" s="9" t="s">
        <v>340</v>
      </c>
      <c r="F22" s="9" t="s">
        <v>340</v>
      </c>
    </row>
    <row r="23" spans="1:6" x14ac:dyDescent="0.25">
      <c r="A23" s="7">
        <v>20</v>
      </c>
      <c r="B23" s="3" t="s">
        <v>349</v>
      </c>
      <c r="C23" s="9">
        <v>0</v>
      </c>
      <c r="D23" s="9">
        <v>0</v>
      </c>
      <c r="E23" s="9" t="s">
        <v>340</v>
      </c>
      <c r="F23" s="9" t="s">
        <v>340</v>
      </c>
    </row>
    <row r="24" spans="1:6" x14ac:dyDescent="0.25">
      <c r="A24" s="7">
        <v>21</v>
      </c>
      <c r="B24" s="3" t="s">
        <v>349</v>
      </c>
      <c r="C24" s="9">
        <v>0</v>
      </c>
      <c r="D24" s="9">
        <v>0</v>
      </c>
      <c r="E24" s="9" t="s">
        <v>340</v>
      </c>
      <c r="F24" s="9" t="s">
        <v>340</v>
      </c>
    </row>
    <row r="25" spans="1:6" x14ac:dyDescent="0.25">
      <c r="A25" s="7">
        <v>22</v>
      </c>
      <c r="B25" s="3" t="s">
        <v>349</v>
      </c>
      <c r="C25" s="9">
        <v>0</v>
      </c>
      <c r="D25" s="9">
        <v>0</v>
      </c>
      <c r="E25" s="9" t="s">
        <v>340</v>
      </c>
      <c r="F25" s="9" t="s">
        <v>340</v>
      </c>
    </row>
    <row r="26" spans="1:6" x14ac:dyDescent="0.25">
      <c r="A26" s="7">
        <v>23</v>
      </c>
      <c r="B26" s="3" t="s">
        <v>349</v>
      </c>
      <c r="C26" s="9">
        <v>0</v>
      </c>
      <c r="D26" s="9">
        <v>0</v>
      </c>
      <c r="E26" s="9" t="s">
        <v>340</v>
      </c>
      <c r="F26" s="9" t="s">
        <v>340</v>
      </c>
    </row>
    <row r="27" spans="1:6" x14ac:dyDescent="0.25">
      <c r="A27" s="7">
        <v>24</v>
      </c>
      <c r="B27" s="3" t="s">
        <v>349</v>
      </c>
      <c r="C27" s="9">
        <v>0</v>
      </c>
      <c r="D27" s="9">
        <v>0</v>
      </c>
      <c r="E27" s="9" t="s">
        <v>340</v>
      </c>
      <c r="F27" s="9" t="s">
        <v>340</v>
      </c>
    </row>
    <row r="28" spans="1:6" x14ac:dyDescent="0.25">
      <c r="A28" s="7">
        <v>25</v>
      </c>
      <c r="B28" s="3" t="s">
        <v>349</v>
      </c>
      <c r="C28" s="9">
        <v>0</v>
      </c>
      <c r="D28" s="9">
        <v>0</v>
      </c>
      <c r="E28" s="9" t="s">
        <v>340</v>
      </c>
      <c r="F28" s="9" t="s">
        <v>340</v>
      </c>
    </row>
    <row r="29" spans="1:6" x14ac:dyDescent="0.25">
      <c r="A29" s="7">
        <v>26</v>
      </c>
      <c r="B29" s="3" t="s">
        <v>349</v>
      </c>
      <c r="C29" s="9">
        <v>0</v>
      </c>
      <c r="D29" s="9">
        <v>0</v>
      </c>
      <c r="E29" s="9" t="s">
        <v>340</v>
      </c>
      <c r="F29" s="9" t="s">
        <v>340</v>
      </c>
    </row>
    <row r="30" spans="1:6" x14ac:dyDescent="0.25">
      <c r="A30" s="7">
        <v>27</v>
      </c>
      <c r="B30" s="3" t="s">
        <v>349</v>
      </c>
      <c r="C30" s="9">
        <v>0</v>
      </c>
      <c r="D30" s="9">
        <v>0</v>
      </c>
      <c r="E30" s="9" t="s">
        <v>340</v>
      </c>
      <c r="F30" s="9" t="s">
        <v>340</v>
      </c>
    </row>
    <row r="31" spans="1:6" x14ac:dyDescent="0.25">
      <c r="A31" s="7">
        <v>28</v>
      </c>
      <c r="B31" s="3" t="s">
        <v>349</v>
      </c>
      <c r="C31" s="9">
        <v>0</v>
      </c>
      <c r="D31" s="9">
        <v>0</v>
      </c>
      <c r="E31" s="9" t="s">
        <v>340</v>
      </c>
      <c r="F31" s="9" t="s">
        <v>340</v>
      </c>
    </row>
    <row r="32" spans="1:6" x14ac:dyDescent="0.25">
      <c r="A32" s="7">
        <v>29</v>
      </c>
      <c r="B32" s="3" t="s">
        <v>349</v>
      </c>
      <c r="C32" s="9">
        <v>0</v>
      </c>
      <c r="D32" s="9">
        <v>0</v>
      </c>
      <c r="E32" s="9" t="s">
        <v>340</v>
      </c>
      <c r="F32" s="9" t="s">
        <v>340</v>
      </c>
    </row>
    <row r="33" spans="1:6" x14ac:dyDescent="0.25">
      <c r="A33" s="7">
        <v>30</v>
      </c>
      <c r="B33" s="3" t="s">
        <v>349</v>
      </c>
      <c r="C33" s="9">
        <v>0</v>
      </c>
      <c r="D33" s="9">
        <v>0</v>
      </c>
      <c r="E33" s="9" t="s">
        <v>340</v>
      </c>
      <c r="F33" s="9" t="s">
        <v>340</v>
      </c>
    </row>
    <row r="34" spans="1:6" x14ac:dyDescent="0.25">
      <c r="A34" s="7">
        <v>31</v>
      </c>
      <c r="B34" s="3" t="s">
        <v>349</v>
      </c>
      <c r="C34" s="9">
        <v>0</v>
      </c>
      <c r="D34" s="9">
        <v>0</v>
      </c>
      <c r="E34" s="9" t="s">
        <v>340</v>
      </c>
      <c r="F34" s="9" t="s">
        <v>340</v>
      </c>
    </row>
    <row r="35" spans="1:6" x14ac:dyDescent="0.25">
      <c r="A35" s="7">
        <v>32</v>
      </c>
      <c r="B35" s="3" t="s">
        <v>349</v>
      </c>
      <c r="C35" s="9">
        <v>0</v>
      </c>
      <c r="D35" s="9">
        <v>0</v>
      </c>
      <c r="E35" s="9" t="s">
        <v>340</v>
      </c>
      <c r="F35" s="9" t="s">
        <v>340</v>
      </c>
    </row>
    <row r="36" spans="1:6" x14ac:dyDescent="0.25">
      <c r="A36" s="7">
        <v>33</v>
      </c>
      <c r="B36" s="3" t="s">
        <v>349</v>
      </c>
      <c r="C36" s="9">
        <v>0</v>
      </c>
      <c r="D36" s="9">
        <v>0</v>
      </c>
      <c r="E36" s="9" t="s">
        <v>340</v>
      </c>
      <c r="F36" s="9" t="s">
        <v>340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7">
        <v>1</v>
      </c>
      <c r="B4" s="22" t="s">
        <v>331</v>
      </c>
      <c r="C4" s="22" t="s">
        <v>331</v>
      </c>
    </row>
    <row r="5" spans="1:3" x14ac:dyDescent="0.25">
      <c r="A5" s="7">
        <v>2</v>
      </c>
      <c r="B5" s="22" t="s">
        <v>331</v>
      </c>
      <c r="C5" s="22" t="s">
        <v>331</v>
      </c>
    </row>
    <row r="6" spans="1:3" x14ac:dyDescent="0.25">
      <c r="A6" s="7">
        <v>3</v>
      </c>
      <c r="B6" s="22" t="s">
        <v>331</v>
      </c>
      <c r="C6" s="22" t="s">
        <v>331</v>
      </c>
    </row>
    <row r="7" spans="1:3" x14ac:dyDescent="0.25">
      <c r="A7" s="7">
        <v>4</v>
      </c>
      <c r="B7" s="22" t="s">
        <v>350</v>
      </c>
      <c r="C7" s="22" t="s">
        <v>331</v>
      </c>
    </row>
    <row r="8" spans="1:3" x14ac:dyDescent="0.25">
      <c r="A8" s="7">
        <v>5</v>
      </c>
      <c r="B8" s="22" t="s">
        <v>350</v>
      </c>
      <c r="C8" s="22" t="s">
        <v>331</v>
      </c>
    </row>
    <row r="9" spans="1:3" x14ac:dyDescent="0.25">
      <c r="A9" s="7">
        <v>6</v>
      </c>
      <c r="B9" s="22" t="s">
        <v>350</v>
      </c>
      <c r="C9" s="22" t="s">
        <v>331</v>
      </c>
    </row>
    <row r="10" spans="1:3" x14ac:dyDescent="0.25">
      <c r="A10" s="7">
        <v>7</v>
      </c>
      <c r="B10" s="22" t="s">
        <v>350</v>
      </c>
      <c r="C10" s="22" t="s">
        <v>331</v>
      </c>
    </row>
    <row r="11" spans="1:3" x14ac:dyDescent="0.25">
      <c r="A11" s="7">
        <v>8</v>
      </c>
      <c r="B11" s="22" t="s">
        <v>350</v>
      </c>
      <c r="C11" s="22" t="s">
        <v>331</v>
      </c>
    </row>
    <row r="12" spans="1:3" x14ac:dyDescent="0.25">
      <c r="A12" s="7">
        <v>9</v>
      </c>
      <c r="B12" s="22" t="s">
        <v>350</v>
      </c>
      <c r="C12" s="22" t="s">
        <v>331</v>
      </c>
    </row>
    <row r="13" spans="1:3" x14ac:dyDescent="0.25">
      <c r="A13" s="7">
        <v>10</v>
      </c>
      <c r="B13" s="22" t="s">
        <v>350</v>
      </c>
      <c r="C13" s="22" t="s">
        <v>331</v>
      </c>
    </row>
    <row r="14" spans="1:3" x14ac:dyDescent="0.25">
      <c r="A14" s="7">
        <v>11</v>
      </c>
      <c r="B14" s="22" t="s">
        <v>350</v>
      </c>
      <c r="C14" s="22" t="s">
        <v>331</v>
      </c>
    </row>
    <row r="15" spans="1:3" x14ac:dyDescent="0.25">
      <c r="A15" s="7">
        <v>12</v>
      </c>
      <c r="B15" s="22" t="s">
        <v>350</v>
      </c>
      <c r="C15" s="22" t="s">
        <v>331</v>
      </c>
    </row>
    <row r="16" spans="1:3" x14ac:dyDescent="0.25">
      <c r="A16" s="7">
        <v>13</v>
      </c>
      <c r="B16" s="22" t="s">
        <v>350</v>
      </c>
      <c r="C16" s="22" t="s">
        <v>331</v>
      </c>
    </row>
    <row r="17" spans="1:3" x14ac:dyDescent="0.25">
      <c r="A17" s="7">
        <v>14</v>
      </c>
      <c r="B17" s="22" t="s">
        <v>350</v>
      </c>
      <c r="C17" s="22" t="s">
        <v>331</v>
      </c>
    </row>
    <row r="18" spans="1:3" x14ac:dyDescent="0.25">
      <c r="A18" s="7">
        <v>15</v>
      </c>
      <c r="B18" s="22" t="s">
        <v>350</v>
      </c>
      <c r="C18" s="22" t="s">
        <v>331</v>
      </c>
    </row>
    <row r="19" spans="1:3" x14ac:dyDescent="0.25">
      <c r="A19" s="7">
        <v>16</v>
      </c>
      <c r="B19" s="22" t="s">
        <v>350</v>
      </c>
      <c r="C19" s="22" t="s">
        <v>331</v>
      </c>
    </row>
    <row r="20" spans="1:3" x14ac:dyDescent="0.25">
      <c r="A20" s="7">
        <v>17</v>
      </c>
      <c r="B20" s="22" t="s">
        <v>350</v>
      </c>
      <c r="C20" s="22" t="s">
        <v>331</v>
      </c>
    </row>
    <row r="21" spans="1:3" x14ac:dyDescent="0.25">
      <c r="A21" s="7">
        <v>18</v>
      </c>
      <c r="B21" s="22" t="s">
        <v>350</v>
      </c>
      <c r="C21" s="22" t="s">
        <v>331</v>
      </c>
    </row>
    <row r="22" spans="1:3" x14ac:dyDescent="0.25">
      <c r="A22" s="7">
        <v>19</v>
      </c>
      <c r="B22" s="22" t="s">
        <v>350</v>
      </c>
      <c r="C22" s="22" t="s">
        <v>331</v>
      </c>
    </row>
    <row r="23" spans="1:3" x14ac:dyDescent="0.25">
      <c r="A23" s="7">
        <v>20</v>
      </c>
      <c r="B23" s="22" t="s">
        <v>350</v>
      </c>
      <c r="C23" s="22" t="s">
        <v>331</v>
      </c>
    </row>
    <row r="24" spans="1:3" x14ac:dyDescent="0.25">
      <c r="A24" s="7">
        <v>21</v>
      </c>
      <c r="B24" s="22" t="s">
        <v>350</v>
      </c>
      <c r="C24" s="22" t="s">
        <v>331</v>
      </c>
    </row>
    <row r="25" spans="1:3" x14ac:dyDescent="0.25">
      <c r="A25" s="7">
        <v>22</v>
      </c>
      <c r="B25" s="22" t="s">
        <v>350</v>
      </c>
      <c r="C25" s="22" t="s">
        <v>331</v>
      </c>
    </row>
    <row r="26" spans="1:3" x14ac:dyDescent="0.25">
      <c r="A26" s="7">
        <v>23</v>
      </c>
      <c r="B26" s="22" t="s">
        <v>350</v>
      </c>
      <c r="C26" s="22" t="s">
        <v>331</v>
      </c>
    </row>
    <row r="27" spans="1:3" x14ac:dyDescent="0.25">
      <c r="A27" s="7">
        <v>24</v>
      </c>
      <c r="B27" s="22" t="s">
        <v>350</v>
      </c>
      <c r="C27" s="22" t="s">
        <v>331</v>
      </c>
    </row>
    <row r="28" spans="1:3" x14ac:dyDescent="0.25">
      <c r="A28" s="7">
        <v>25</v>
      </c>
      <c r="B28" s="22" t="s">
        <v>350</v>
      </c>
      <c r="C28" s="22" t="s">
        <v>331</v>
      </c>
    </row>
    <row r="29" spans="1:3" x14ac:dyDescent="0.25">
      <c r="A29" s="7">
        <v>26</v>
      </c>
      <c r="B29" s="22" t="s">
        <v>350</v>
      </c>
      <c r="C29" s="22" t="s">
        <v>331</v>
      </c>
    </row>
    <row r="30" spans="1:3" x14ac:dyDescent="0.25">
      <c r="A30" s="7">
        <v>27</v>
      </c>
      <c r="B30" s="22" t="s">
        <v>350</v>
      </c>
      <c r="C30" s="22" t="s">
        <v>331</v>
      </c>
    </row>
    <row r="31" spans="1:3" x14ac:dyDescent="0.25">
      <c r="A31" s="7">
        <v>28</v>
      </c>
      <c r="B31" s="22" t="s">
        <v>350</v>
      </c>
      <c r="C31" s="22" t="s">
        <v>331</v>
      </c>
    </row>
    <row r="32" spans="1:3" x14ac:dyDescent="0.25">
      <c r="A32" s="7">
        <v>29</v>
      </c>
      <c r="B32" s="22" t="s">
        <v>350</v>
      </c>
      <c r="C32" s="22" t="s">
        <v>331</v>
      </c>
    </row>
    <row r="33" spans="1:3" x14ac:dyDescent="0.25">
      <c r="A33" s="7">
        <v>30</v>
      </c>
      <c r="B33" s="22" t="s">
        <v>350</v>
      </c>
      <c r="C33" s="22" t="s">
        <v>331</v>
      </c>
    </row>
    <row r="34" spans="1:3" x14ac:dyDescent="0.25">
      <c r="A34" s="7">
        <v>31</v>
      </c>
      <c r="B34" s="22" t="s">
        <v>350</v>
      </c>
      <c r="C34" s="22" t="s">
        <v>331</v>
      </c>
    </row>
    <row r="35" spans="1:3" x14ac:dyDescent="0.25">
      <c r="A35" s="7">
        <v>32</v>
      </c>
      <c r="B35" s="22" t="s">
        <v>350</v>
      </c>
      <c r="C35" s="22" t="s">
        <v>331</v>
      </c>
    </row>
    <row r="36" spans="1:3" x14ac:dyDescent="0.25">
      <c r="A36" s="7">
        <v>33</v>
      </c>
      <c r="B36" s="22" t="s">
        <v>350</v>
      </c>
      <c r="C36" s="22" t="s">
        <v>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14" t="s">
        <v>331</v>
      </c>
      <c r="C4" s="15">
        <v>0</v>
      </c>
      <c r="D4" s="15">
        <v>0</v>
      </c>
      <c r="E4" s="9" t="s">
        <v>223</v>
      </c>
      <c r="F4" s="9" t="s">
        <v>331</v>
      </c>
    </row>
    <row r="5" spans="1:6" x14ac:dyDescent="0.25">
      <c r="A5">
        <v>2</v>
      </c>
      <c r="B5" s="14" t="s">
        <v>331</v>
      </c>
      <c r="C5" s="15">
        <v>0</v>
      </c>
      <c r="D5" s="15">
        <v>0</v>
      </c>
      <c r="E5" s="9" t="s">
        <v>223</v>
      </c>
      <c r="F5" s="9" t="s">
        <v>331</v>
      </c>
    </row>
    <row r="6" spans="1:6" x14ac:dyDescent="0.25">
      <c r="A6">
        <v>3</v>
      </c>
      <c r="B6" s="14" t="s">
        <v>331</v>
      </c>
      <c r="C6" s="15">
        <v>0</v>
      </c>
      <c r="D6" s="15">
        <v>0</v>
      </c>
      <c r="E6" s="9" t="s">
        <v>223</v>
      </c>
      <c r="F6" s="9" t="s">
        <v>331</v>
      </c>
    </row>
    <row r="7" spans="1:6" x14ac:dyDescent="0.25">
      <c r="A7">
        <v>4</v>
      </c>
      <c r="B7" s="14" t="s">
        <v>332</v>
      </c>
      <c r="C7" s="14">
        <f>79.12+79.12+79.12+316.48</f>
        <v>553.84</v>
      </c>
      <c r="D7" s="15">
        <f>72.79+72.41+72.79+291.16</f>
        <v>509.15000000000003</v>
      </c>
      <c r="E7" s="9" t="s">
        <v>223</v>
      </c>
      <c r="F7" s="9" t="s">
        <v>331</v>
      </c>
    </row>
    <row r="8" spans="1:6" x14ac:dyDescent="0.25">
      <c r="A8">
        <v>5</v>
      </c>
      <c r="B8" s="14" t="s">
        <v>332</v>
      </c>
      <c r="C8" s="14">
        <f>102.12+102.12+102.12+408.5</f>
        <v>714.86</v>
      </c>
      <c r="D8" s="15">
        <f>91.21+91.21+91.21+364.87</f>
        <v>638.5</v>
      </c>
      <c r="E8" s="9" t="s">
        <v>223</v>
      </c>
      <c r="F8" s="9" t="s">
        <v>331</v>
      </c>
    </row>
    <row r="9" spans="1:6" x14ac:dyDescent="0.25">
      <c r="A9">
        <v>6</v>
      </c>
      <c r="B9" s="14" t="s">
        <v>333</v>
      </c>
      <c r="C9" s="14">
        <f>96.41+787.05+472.24+96.41+393.52+747.68+192.83+1967.62+826.4</f>
        <v>5580.16</v>
      </c>
      <c r="D9" s="15">
        <f>1233.83+1154.12+2634.86</f>
        <v>5022.8099999999995</v>
      </c>
      <c r="E9" s="9" t="s">
        <v>223</v>
      </c>
      <c r="F9" s="9" t="s">
        <v>331</v>
      </c>
    </row>
    <row r="10" spans="1:6" x14ac:dyDescent="0.25">
      <c r="A10">
        <v>7</v>
      </c>
      <c r="B10" s="14" t="s">
        <v>334</v>
      </c>
      <c r="C10" s="14">
        <f>502.63+233.04+155.36+466.08</f>
        <v>1357.11</v>
      </c>
      <c r="D10" s="16">
        <f>668.31+145.22+440.73</f>
        <v>1254.26</v>
      </c>
      <c r="E10" s="9" t="s">
        <v>223</v>
      </c>
      <c r="F10" s="9" t="s">
        <v>331</v>
      </c>
    </row>
    <row r="11" spans="1:6" x14ac:dyDescent="0.25">
      <c r="A11">
        <v>8</v>
      </c>
      <c r="B11" s="14" t="s">
        <v>332</v>
      </c>
      <c r="C11" s="14">
        <f>233.04+155.36+466.08</f>
        <v>854.48</v>
      </c>
      <c r="D11" s="16">
        <f>220.36+146.91+440.73</f>
        <v>808</v>
      </c>
      <c r="E11" s="9" t="s">
        <v>223</v>
      </c>
      <c r="F11" s="9" t="s">
        <v>331</v>
      </c>
    </row>
    <row r="12" spans="1:6" x14ac:dyDescent="0.25">
      <c r="A12">
        <v>9</v>
      </c>
      <c r="B12" s="14" t="s">
        <v>331</v>
      </c>
      <c r="C12" s="15">
        <v>0</v>
      </c>
      <c r="D12" s="15">
        <v>0</v>
      </c>
      <c r="E12" s="9" t="s">
        <v>223</v>
      </c>
      <c r="F12" s="9" t="s">
        <v>331</v>
      </c>
    </row>
    <row r="13" spans="1:6" x14ac:dyDescent="0.25">
      <c r="A13">
        <v>10</v>
      </c>
      <c r="B13" s="14" t="s">
        <v>335</v>
      </c>
      <c r="C13" s="14">
        <f>243.41+243.41+243.41+1291.54+243.41+1291.54</f>
        <v>3556.72</v>
      </c>
      <c r="D13" s="16">
        <f>237.66+237.66+1300.85+1300.85</f>
        <v>3077.0199999999995</v>
      </c>
      <c r="E13" s="9" t="s">
        <v>223</v>
      </c>
      <c r="F13" s="9" t="s">
        <v>331</v>
      </c>
    </row>
    <row r="14" spans="1:6" x14ac:dyDescent="0.25">
      <c r="A14">
        <v>11</v>
      </c>
      <c r="B14" s="14" t="s">
        <v>332</v>
      </c>
      <c r="C14" s="14">
        <v>271.72000000000003</v>
      </c>
      <c r="D14" s="15">
        <v>242.7</v>
      </c>
      <c r="E14" s="9" t="s">
        <v>223</v>
      </c>
      <c r="F14" s="9" t="s">
        <v>331</v>
      </c>
    </row>
    <row r="15" spans="1:6" x14ac:dyDescent="0.25">
      <c r="A15">
        <v>12</v>
      </c>
      <c r="B15" s="14" t="s">
        <v>336</v>
      </c>
      <c r="C15" s="14">
        <f>1291.54+1291.54+496.74+3179.18+198.7+87.39</f>
        <v>6545.09</v>
      </c>
      <c r="D15" s="16">
        <f>1063.88+1513.23+2800.18</f>
        <v>5377.29</v>
      </c>
      <c r="E15" s="9" t="s">
        <v>223</v>
      </c>
      <c r="F15" s="9" t="s">
        <v>331</v>
      </c>
    </row>
    <row r="16" spans="1:6" x14ac:dyDescent="0.25">
      <c r="A16">
        <v>13</v>
      </c>
      <c r="B16" s="14" t="s">
        <v>334</v>
      </c>
      <c r="C16" s="14">
        <f>886.8+324.06+1280.94+1773.6+216.04+886.8+788.27</f>
        <v>6156.51</v>
      </c>
      <c r="D16" s="16">
        <f>1014.76+1035.25+1615.65+725.31+647.01</f>
        <v>5037.9800000000005</v>
      </c>
      <c r="E16" s="9" t="s">
        <v>223</v>
      </c>
      <c r="F16" s="9" t="s">
        <v>331</v>
      </c>
    </row>
    <row r="17" spans="1:6" x14ac:dyDescent="0.25">
      <c r="A17">
        <v>14</v>
      </c>
      <c r="B17" s="14" t="s">
        <v>334</v>
      </c>
      <c r="C17" s="14">
        <f>628.29+236.62+1256.57+157.74+1130.92+157.74+376.97</f>
        <v>3944.8500000000004</v>
      </c>
      <c r="D17" s="16">
        <f>783.68+1183.5+1136.42+335.96</f>
        <v>3439.56</v>
      </c>
      <c r="E17" s="9" t="s">
        <v>223</v>
      </c>
      <c r="F17" s="9" t="s">
        <v>331</v>
      </c>
    </row>
    <row r="18" spans="1:6" x14ac:dyDescent="0.25">
      <c r="A18">
        <v>15</v>
      </c>
      <c r="B18" s="14" t="s">
        <v>333</v>
      </c>
      <c r="C18" s="14">
        <f>388.41+233.04+388.41+155.36+95.16+1553.62+504.92+388.41</f>
        <v>3707.33</v>
      </c>
      <c r="D18" s="16">
        <f>566.52+493.06+1909.01+346.15</f>
        <v>3314.7400000000002</v>
      </c>
      <c r="E18" s="9" t="s">
        <v>223</v>
      </c>
      <c r="F18" s="9" t="s">
        <v>331</v>
      </c>
    </row>
    <row r="19" spans="1:6" x14ac:dyDescent="0.25">
      <c r="A19">
        <v>16</v>
      </c>
      <c r="B19" s="14" t="s">
        <v>334</v>
      </c>
      <c r="C19" s="14">
        <f>407.58+271.72+271.72+657.05+1051.28</f>
        <v>2659.35</v>
      </c>
      <c r="D19" s="16">
        <f>364.05+242.7+242.7+516.71+826.73</f>
        <v>2192.8900000000003</v>
      </c>
      <c r="E19" s="9" t="s">
        <v>223</v>
      </c>
      <c r="F19" s="9" t="s">
        <v>331</v>
      </c>
    </row>
    <row r="20" spans="1:6" x14ac:dyDescent="0.25">
      <c r="A20">
        <v>17</v>
      </c>
      <c r="B20" s="14" t="s">
        <v>333</v>
      </c>
      <c r="C20" s="14">
        <f>96.41+787.05+944.46+96.41+787.05+708.34+96.41+787.05+826.4</f>
        <v>5129.58</v>
      </c>
      <c r="D20" s="16">
        <f>1668.28+1451.04+1559.66</f>
        <v>4678.9799999999996</v>
      </c>
      <c r="E20" s="9" t="s">
        <v>223</v>
      </c>
      <c r="F20" s="9" t="s">
        <v>331</v>
      </c>
    </row>
    <row r="21" spans="1:6" x14ac:dyDescent="0.25">
      <c r="A21">
        <v>18</v>
      </c>
      <c r="B21" s="14" t="s">
        <v>332</v>
      </c>
      <c r="C21" s="14">
        <f>84.2+84.2+84.2</f>
        <v>252.60000000000002</v>
      </c>
      <c r="D21" s="16">
        <f>76.65+76.65+76.65</f>
        <v>229.95000000000002</v>
      </c>
      <c r="E21" s="9" t="s">
        <v>223</v>
      </c>
      <c r="F21" s="9" t="s">
        <v>331</v>
      </c>
    </row>
    <row r="22" spans="1:6" x14ac:dyDescent="0.25">
      <c r="A22">
        <v>19</v>
      </c>
      <c r="B22" s="14" t="s">
        <v>331</v>
      </c>
      <c r="C22" s="15">
        <v>0</v>
      </c>
      <c r="D22" s="15">
        <v>0</v>
      </c>
      <c r="E22" s="9" t="s">
        <v>223</v>
      </c>
      <c r="F22" s="9" t="s">
        <v>331</v>
      </c>
    </row>
    <row r="23" spans="1:6" x14ac:dyDescent="0.25">
      <c r="A23">
        <v>20</v>
      </c>
      <c r="B23" s="14" t="s">
        <v>331</v>
      </c>
      <c r="C23" s="15">
        <v>0</v>
      </c>
      <c r="D23" s="15">
        <v>0</v>
      </c>
      <c r="E23" s="9" t="s">
        <v>223</v>
      </c>
      <c r="F23" s="9" t="s">
        <v>331</v>
      </c>
    </row>
    <row r="24" spans="1:6" x14ac:dyDescent="0.25">
      <c r="A24">
        <v>21</v>
      </c>
      <c r="B24" s="14" t="s">
        <v>331</v>
      </c>
      <c r="C24" s="15">
        <v>0</v>
      </c>
      <c r="D24" s="15">
        <v>0</v>
      </c>
      <c r="E24" s="9" t="s">
        <v>223</v>
      </c>
      <c r="F24" s="9" t="s">
        <v>331</v>
      </c>
    </row>
    <row r="25" spans="1:6" x14ac:dyDescent="0.25">
      <c r="A25">
        <v>22</v>
      </c>
      <c r="B25" s="14" t="s">
        <v>331</v>
      </c>
      <c r="C25" s="15">
        <v>0</v>
      </c>
      <c r="D25" s="15">
        <v>0</v>
      </c>
      <c r="E25" s="9" t="s">
        <v>223</v>
      </c>
      <c r="F25" s="9" t="s">
        <v>331</v>
      </c>
    </row>
    <row r="26" spans="1:6" x14ac:dyDescent="0.25">
      <c r="A26">
        <v>23</v>
      </c>
      <c r="B26" s="14" t="s">
        <v>331</v>
      </c>
      <c r="C26" s="15">
        <v>0</v>
      </c>
      <c r="D26" s="15">
        <v>0</v>
      </c>
      <c r="E26" s="9" t="s">
        <v>223</v>
      </c>
      <c r="F26" s="9" t="s">
        <v>331</v>
      </c>
    </row>
    <row r="27" spans="1:6" x14ac:dyDescent="0.25">
      <c r="A27">
        <v>24</v>
      </c>
      <c r="B27" s="14" t="s">
        <v>331</v>
      </c>
      <c r="C27" s="15">
        <v>0</v>
      </c>
      <c r="D27" s="15">
        <v>0</v>
      </c>
      <c r="E27" s="9" t="s">
        <v>223</v>
      </c>
      <c r="F27" s="9" t="s">
        <v>331</v>
      </c>
    </row>
    <row r="28" spans="1:6" x14ac:dyDescent="0.25">
      <c r="A28">
        <v>25</v>
      </c>
      <c r="B28" s="14" t="s">
        <v>331</v>
      </c>
      <c r="C28" s="15">
        <v>0</v>
      </c>
      <c r="D28" s="15">
        <v>0</v>
      </c>
      <c r="E28" s="9" t="s">
        <v>223</v>
      </c>
      <c r="F28" s="9" t="s">
        <v>331</v>
      </c>
    </row>
    <row r="29" spans="1:6" x14ac:dyDescent="0.25">
      <c r="A29">
        <v>26</v>
      </c>
      <c r="B29" s="14" t="s">
        <v>331</v>
      </c>
      <c r="C29" s="15">
        <v>0</v>
      </c>
      <c r="D29" s="15">
        <v>0</v>
      </c>
      <c r="E29" s="9" t="s">
        <v>223</v>
      </c>
      <c r="F29" s="9" t="s">
        <v>331</v>
      </c>
    </row>
    <row r="30" spans="1:6" x14ac:dyDescent="0.25">
      <c r="A30">
        <v>27</v>
      </c>
      <c r="B30" s="14" t="s">
        <v>331</v>
      </c>
      <c r="C30" s="15">
        <v>0</v>
      </c>
      <c r="D30" s="15">
        <v>0</v>
      </c>
      <c r="E30" s="9" t="s">
        <v>223</v>
      </c>
      <c r="F30" s="9" t="s">
        <v>331</v>
      </c>
    </row>
    <row r="31" spans="1:6" x14ac:dyDescent="0.25">
      <c r="A31">
        <v>28</v>
      </c>
      <c r="B31" s="14" t="s">
        <v>331</v>
      </c>
      <c r="C31" s="15">
        <v>0</v>
      </c>
      <c r="D31" s="15">
        <v>0</v>
      </c>
      <c r="E31" s="9" t="s">
        <v>223</v>
      </c>
      <c r="F31" s="9" t="s">
        <v>331</v>
      </c>
    </row>
    <row r="32" spans="1:6" x14ac:dyDescent="0.25">
      <c r="A32">
        <v>29</v>
      </c>
      <c r="B32" s="14" t="s">
        <v>331</v>
      </c>
      <c r="C32" s="15">
        <v>0</v>
      </c>
      <c r="D32" s="15">
        <v>0</v>
      </c>
      <c r="E32" s="9" t="s">
        <v>223</v>
      </c>
      <c r="F32" s="9" t="s">
        <v>331</v>
      </c>
    </row>
    <row r="33" spans="1:6" x14ac:dyDescent="0.25">
      <c r="A33">
        <v>30</v>
      </c>
      <c r="B33" s="14" t="s">
        <v>331</v>
      </c>
      <c r="C33" s="15">
        <v>0</v>
      </c>
      <c r="D33" s="15">
        <v>0</v>
      </c>
      <c r="E33" s="9" t="s">
        <v>223</v>
      </c>
      <c r="F33" s="9" t="s">
        <v>331</v>
      </c>
    </row>
    <row r="34" spans="1:6" x14ac:dyDescent="0.25">
      <c r="A34">
        <v>31</v>
      </c>
      <c r="B34" s="14" t="s">
        <v>331</v>
      </c>
      <c r="C34" s="15">
        <v>0</v>
      </c>
      <c r="D34" s="15">
        <v>0</v>
      </c>
      <c r="E34" s="9" t="s">
        <v>223</v>
      </c>
      <c r="F34" s="9" t="s">
        <v>331</v>
      </c>
    </row>
    <row r="35" spans="1:6" x14ac:dyDescent="0.25">
      <c r="A35">
        <v>32</v>
      </c>
      <c r="B35" s="14" t="s">
        <v>331</v>
      </c>
      <c r="C35" s="15">
        <v>0</v>
      </c>
      <c r="D35" s="15">
        <v>0</v>
      </c>
      <c r="E35" s="9" t="s">
        <v>223</v>
      </c>
      <c r="F35" s="9" t="s">
        <v>331</v>
      </c>
    </row>
    <row r="36" spans="1:6" x14ac:dyDescent="0.25">
      <c r="A36">
        <v>33</v>
      </c>
      <c r="B36" s="14" t="s">
        <v>332</v>
      </c>
      <c r="C36" s="14">
        <f>79.12+79.12</f>
        <v>158.24</v>
      </c>
      <c r="D36" s="15">
        <f>72.03+72.03</f>
        <v>144.06</v>
      </c>
      <c r="E36" s="9" t="s">
        <v>223</v>
      </c>
      <c r="F36" s="9" t="s">
        <v>331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9" t="s">
        <v>337</v>
      </c>
      <c r="C4" s="9" t="s">
        <v>331</v>
      </c>
    </row>
    <row r="5" spans="1:3" x14ac:dyDescent="0.25">
      <c r="A5">
        <v>2</v>
      </c>
      <c r="B5" s="9" t="s">
        <v>337</v>
      </c>
      <c r="C5" s="9" t="s">
        <v>331</v>
      </c>
    </row>
    <row r="6" spans="1:3" x14ac:dyDescent="0.25">
      <c r="A6">
        <v>3</v>
      </c>
      <c r="B6" s="9" t="s">
        <v>337</v>
      </c>
      <c r="C6" s="9" t="s">
        <v>331</v>
      </c>
    </row>
    <row r="7" spans="1:3" x14ac:dyDescent="0.25">
      <c r="A7">
        <v>4</v>
      </c>
      <c r="B7" s="9" t="s">
        <v>337</v>
      </c>
      <c r="C7" s="9" t="s">
        <v>331</v>
      </c>
    </row>
    <row r="8" spans="1:3" x14ac:dyDescent="0.25">
      <c r="A8">
        <v>5</v>
      </c>
      <c r="B8" s="9" t="s">
        <v>337</v>
      </c>
      <c r="C8" s="9" t="s">
        <v>331</v>
      </c>
    </row>
    <row r="9" spans="1:3" x14ac:dyDescent="0.25">
      <c r="A9">
        <v>6</v>
      </c>
      <c r="B9" s="9" t="s">
        <v>337</v>
      </c>
      <c r="C9" s="9" t="s">
        <v>331</v>
      </c>
    </row>
    <row r="10" spans="1:3" x14ac:dyDescent="0.25">
      <c r="A10">
        <v>7</v>
      </c>
      <c r="B10" s="9" t="s">
        <v>337</v>
      </c>
      <c r="C10" s="9" t="s">
        <v>331</v>
      </c>
    </row>
    <row r="11" spans="1:3" x14ac:dyDescent="0.25">
      <c r="A11">
        <v>8</v>
      </c>
      <c r="B11" s="9" t="s">
        <v>337</v>
      </c>
      <c r="C11" s="9" t="s">
        <v>331</v>
      </c>
    </row>
    <row r="12" spans="1:3" x14ac:dyDescent="0.25">
      <c r="A12">
        <v>9</v>
      </c>
      <c r="B12" s="9" t="s">
        <v>337</v>
      </c>
      <c r="C12" s="9" t="s">
        <v>331</v>
      </c>
    </row>
    <row r="13" spans="1:3" x14ac:dyDescent="0.25">
      <c r="A13">
        <v>10</v>
      </c>
      <c r="B13" s="9" t="s">
        <v>337</v>
      </c>
      <c r="C13" s="9" t="s">
        <v>331</v>
      </c>
    </row>
    <row r="14" spans="1:3" x14ac:dyDescent="0.25">
      <c r="A14">
        <v>11</v>
      </c>
      <c r="B14" s="9" t="s">
        <v>337</v>
      </c>
      <c r="C14" s="9" t="s">
        <v>331</v>
      </c>
    </row>
    <row r="15" spans="1:3" x14ac:dyDescent="0.25">
      <c r="A15">
        <v>12</v>
      </c>
      <c r="B15" s="9" t="s">
        <v>337</v>
      </c>
      <c r="C15" s="9" t="s">
        <v>331</v>
      </c>
    </row>
    <row r="16" spans="1:3" x14ac:dyDescent="0.25">
      <c r="A16">
        <v>13</v>
      </c>
      <c r="B16" s="9" t="s">
        <v>337</v>
      </c>
      <c r="C16" s="9" t="s">
        <v>331</v>
      </c>
    </row>
    <row r="17" spans="1:3" x14ac:dyDescent="0.25">
      <c r="A17">
        <v>14</v>
      </c>
      <c r="B17" s="9" t="s">
        <v>337</v>
      </c>
      <c r="C17" s="9" t="s">
        <v>331</v>
      </c>
    </row>
    <row r="18" spans="1:3" x14ac:dyDescent="0.25">
      <c r="A18">
        <v>15</v>
      </c>
      <c r="B18" s="9" t="s">
        <v>337</v>
      </c>
      <c r="C18" s="9" t="s">
        <v>331</v>
      </c>
    </row>
    <row r="19" spans="1:3" x14ac:dyDescent="0.25">
      <c r="A19">
        <v>16</v>
      </c>
      <c r="B19" s="9" t="s">
        <v>337</v>
      </c>
      <c r="C19" s="9" t="s">
        <v>331</v>
      </c>
    </row>
    <row r="20" spans="1:3" x14ac:dyDescent="0.25">
      <c r="A20">
        <v>17</v>
      </c>
      <c r="B20" s="9" t="s">
        <v>337</v>
      </c>
      <c r="C20" s="9" t="s">
        <v>331</v>
      </c>
    </row>
    <row r="21" spans="1:3" x14ac:dyDescent="0.25">
      <c r="A21">
        <v>18</v>
      </c>
      <c r="B21" s="9" t="s">
        <v>337</v>
      </c>
      <c r="C21" s="9" t="s">
        <v>331</v>
      </c>
    </row>
    <row r="22" spans="1:3" x14ac:dyDescent="0.25">
      <c r="A22">
        <v>19</v>
      </c>
      <c r="B22" s="9" t="s">
        <v>337</v>
      </c>
      <c r="C22" s="9" t="s">
        <v>331</v>
      </c>
    </row>
    <row r="23" spans="1:3" x14ac:dyDescent="0.25">
      <c r="A23">
        <v>20</v>
      </c>
      <c r="B23" s="9" t="s">
        <v>337</v>
      </c>
      <c r="C23" s="9" t="s">
        <v>331</v>
      </c>
    </row>
    <row r="24" spans="1:3" x14ac:dyDescent="0.25">
      <c r="A24">
        <v>21</v>
      </c>
      <c r="B24" s="9" t="s">
        <v>337</v>
      </c>
      <c r="C24" s="9" t="s">
        <v>331</v>
      </c>
    </row>
    <row r="25" spans="1:3" x14ac:dyDescent="0.25">
      <c r="A25">
        <v>22</v>
      </c>
      <c r="B25" s="9" t="s">
        <v>337</v>
      </c>
      <c r="C25" s="9" t="s">
        <v>331</v>
      </c>
    </row>
    <row r="26" spans="1:3" x14ac:dyDescent="0.25">
      <c r="A26">
        <v>23</v>
      </c>
      <c r="B26" s="9" t="s">
        <v>337</v>
      </c>
      <c r="C26" s="9" t="s">
        <v>331</v>
      </c>
    </row>
    <row r="27" spans="1:3" x14ac:dyDescent="0.25">
      <c r="A27">
        <v>24</v>
      </c>
      <c r="B27" s="9" t="s">
        <v>337</v>
      </c>
      <c r="C27" s="9" t="s">
        <v>331</v>
      </c>
    </row>
    <row r="28" spans="1:3" x14ac:dyDescent="0.25">
      <c r="A28">
        <v>25</v>
      </c>
      <c r="B28" s="9" t="s">
        <v>337</v>
      </c>
      <c r="C28" s="9" t="s">
        <v>331</v>
      </c>
    </row>
    <row r="29" spans="1:3" x14ac:dyDescent="0.25">
      <c r="A29">
        <v>26</v>
      </c>
      <c r="B29" s="9" t="s">
        <v>337</v>
      </c>
      <c r="C29" s="9" t="s">
        <v>331</v>
      </c>
    </row>
    <row r="30" spans="1:3" x14ac:dyDescent="0.25">
      <c r="A30">
        <v>27</v>
      </c>
      <c r="B30" s="9" t="s">
        <v>337</v>
      </c>
      <c r="C30" s="9" t="s">
        <v>331</v>
      </c>
    </row>
    <row r="31" spans="1:3" x14ac:dyDescent="0.25">
      <c r="A31">
        <v>28</v>
      </c>
      <c r="B31" s="9" t="s">
        <v>337</v>
      </c>
      <c r="C31" s="9" t="s">
        <v>331</v>
      </c>
    </row>
    <row r="32" spans="1:3" x14ac:dyDescent="0.25">
      <c r="A32">
        <v>29</v>
      </c>
      <c r="B32" s="9" t="s">
        <v>337</v>
      </c>
      <c r="C32" s="9" t="s">
        <v>331</v>
      </c>
    </row>
    <row r="33" spans="1:3" x14ac:dyDescent="0.25">
      <c r="A33">
        <v>30</v>
      </c>
      <c r="B33" s="9" t="s">
        <v>337</v>
      </c>
      <c r="C33" s="9" t="s">
        <v>331</v>
      </c>
    </row>
    <row r="34" spans="1:3" x14ac:dyDescent="0.25">
      <c r="A34">
        <v>31</v>
      </c>
      <c r="B34" s="9" t="s">
        <v>337</v>
      </c>
      <c r="C34" s="9" t="s">
        <v>331</v>
      </c>
    </row>
    <row r="35" spans="1:3" x14ac:dyDescent="0.25">
      <c r="A35">
        <v>32</v>
      </c>
      <c r="B35" s="9" t="s">
        <v>337</v>
      </c>
      <c r="C35" s="9" t="s">
        <v>331</v>
      </c>
    </row>
    <row r="36" spans="1:3" x14ac:dyDescent="0.25">
      <c r="A36">
        <v>33</v>
      </c>
      <c r="B36" s="9" t="s">
        <v>337</v>
      </c>
      <c r="C36" s="9" t="s">
        <v>331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9" t="s">
        <v>338</v>
      </c>
      <c r="C4" s="17">
        <v>16537.63</v>
      </c>
      <c r="D4" s="18">
        <v>12817.776666666668</v>
      </c>
      <c r="E4" s="9" t="s">
        <v>223</v>
      </c>
      <c r="F4" s="9" t="s">
        <v>339</v>
      </c>
    </row>
    <row r="5" spans="1:6" x14ac:dyDescent="0.25">
      <c r="A5">
        <v>2</v>
      </c>
      <c r="B5" s="9" t="s">
        <v>338</v>
      </c>
      <c r="C5" s="17">
        <v>8217.66</v>
      </c>
      <c r="D5" s="18">
        <v>6597.5733333333328</v>
      </c>
      <c r="E5" s="9" t="s">
        <v>223</v>
      </c>
      <c r="F5" s="9" t="s">
        <v>339</v>
      </c>
    </row>
    <row r="6" spans="1:6" x14ac:dyDescent="0.25">
      <c r="A6">
        <v>3</v>
      </c>
      <c r="B6" s="9" t="s">
        <v>338</v>
      </c>
      <c r="C6" s="19">
        <v>10366.299999999999</v>
      </c>
      <c r="D6" s="19">
        <v>8390.2266666666656</v>
      </c>
      <c r="E6" s="9" t="s">
        <v>223</v>
      </c>
      <c r="F6" s="9" t="s">
        <v>339</v>
      </c>
    </row>
    <row r="7" spans="1:6" x14ac:dyDescent="0.25">
      <c r="A7">
        <v>4</v>
      </c>
      <c r="B7" s="9" t="s">
        <v>338</v>
      </c>
      <c r="C7" s="19">
        <v>5340.76</v>
      </c>
      <c r="D7" s="19">
        <v>4632.0933333333332</v>
      </c>
      <c r="E7" s="9" t="s">
        <v>223</v>
      </c>
      <c r="F7" s="9" t="s">
        <v>339</v>
      </c>
    </row>
    <row r="8" spans="1:6" x14ac:dyDescent="0.25">
      <c r="A8">
        <v>5</v>
      </c>
      <c r="B8" s="9" t="s">
        <v>338</v>
      </c>
      <c r="C8" s="19">
        <v>6893.46</v>
      </c>
      <c r="D8" s="19">
        <v>5721.335</v>
      </c>
      <c r="E8" s="9" t="s">
        <v>223</v>
      </c>
      <c r="F8" s="9" t="s">
        <v>339</v>
      </c>
    </row>
    <row r="9" spans="1:6" x14ac:dyDescent="0.25">
      <c r="A9">
        <v>6</v>
      </c>
      <c r="B9" s="9" t="s">
        <v>338</v>
      </c>
      <c r="C9" s="19">
        <v>4132.01</v>
      </c>
      <c r="D9" s="19">
        <v>3614.1383333333333</v>
      </c>
      <c r="E9" s="9" t="s">
        <v>223</v>
      </c>
      <c r="F9" s="9" t="s">
        <v>339</v>
      </c>
    </row>
    <row r="10" spans="1:6" x14ac:dyDescent="0.25">
      <c r="A10">
        <v>7</v>
      </c>
      <c r="B10" s="9" t="s">
        <v>338</v>
      </c>
      <c r="C10" s="19">
        <v>4078.26</v>
      </c>
      <c r="D10" s="19">
        <v>3580.2833333333333</v>
      </c>
      <c r="E10" s="9" t="s">
        <v>223</v>
      </c>
      <c r="F10" s="9" t="s">
        <v>339</v>
      </c>
    </row>
    <row r="11" spans="1:6" x14ac:dyDescent="0.25">
      <c r="A11">
        <v>8</v>
      </c>
      <c r="B11" s="9" t="s">
        <v>338</v>
      </c>
      <c r="C11" s="19">
        <v>4078.26</v>
      </c>
      <c r="D11" s="19">
        <v>3595.5083333333332</v>
      </c>
      <c r="E11" s="9" t="s">
        <v>223</v>
      </c>
      <c r="F11" s="9" t="s">
        <v>339</v>
      </c>
    </row>
    <row r="12" spans="1:6" x14ac:dyDescent="0.25">
      <c r="A12">
        <v>9</v>
      </c>
      <c r="B12" s="9" t="s">
        <v>338</v>
      </c>
      <c r="C12" s="19">
        <v>4140.76</v>
      </c>
      <c r="D12" s="19">
        <v>3648.7400000000002</v>
      </c>
      <c r="E12" s="9" t="s">
        <v>223</v>
      </c>
      <c r="F12" s="9" t="s">
        <v>339</v>
      </c>
    </row>
    <row r="13" spans="1:6" x14ac:dyDescent="0.25">
      <c r="A13">
        <v>10</v>
      </c>
      <c r="B13" s="9" t="s">
        <v>338</v>
      </c>
      <c r="C13" s="19">
        <v>5215.84</v>
      </c>
      <c r="D13" s="19">
        <v>4455.415</v>
      </c>
      <c r="E13" s="9" t="s">
        <v>223</v>
      </c>
      <c r="F13" s="9" t="s">
        <v>339</v>
      </c>
    </row>
    <row r="14" spans="1:6" x14ac:dyDescent="0.25">
      <c r="A14">
        <v>11</v>
      </c>
      <c r="B14" s="9" t="s">
        <v>338</v>
      </c>
      <c r="C14" s="19">
        <v>7132.48</v>
      </c>
      <c r="D14" s="19">
        <v>5806.748333333333</v>
      </c>
      <c r="E14" s="9" t="s">
        <v>223</v>
      </c>
      <c r="F14" s="9" t="s">
        <v>339</v>
      </c>
    </row>
    <row r="15" spans="1:6" x14ac:dyDescent="0.25">
      <c r="A15">
        <v>12</v>
      </c>
      <c r="B15" s="9" t="s">
        <v>338</v>
      </c>
      <c r="C15" s="19">
        <v>5215.84</v>
      </c>
      <c r="D15" s="19">
        <v>4465.4800000000005</v>
      </c>
      <c r="E15" s="9" t="s">
        <v>223</v>
      </c>
      <c r="F15" s="9" t="s">
        <v>339</v>
      </c>
    </row>
    <row r="16" spans="1:6" x14ac:dyDescent="0.25">
      <c r="A16">
        <v>13</v>
      </c>
      <c r="B16" s="9" t="s">
        <v>338</v>
      </c>
      <c r="C16" s="19">
        <v>5670.96</v>
      </c>
      <c r="D16" s="19">
        <v>4785.2150000000001</v>
      </c>
      <c r="E16" s="9" t="s">
        <v>223</v>
      </c>
      <c r="F16" s="9" t="s">
        <v>339</v>
      </c>
    </row>
    <row r="17" spans="1:6" x14ac:dyDescent="0.25">
      <c r="A17">
        <v>14</v>
      </c>
      <c r="B17" s="9" t="s">
        <v>338</v>
      </c>
      <c r="C17" s="19">
        <v>4140.76</v>
      </c>
      <c r="D17" s="19">
        <v>3630.6333333333337</v>
      </c>
      <c r="E17" s="9" t="s">
        <v>223</v>
      </c>
      <c r="F17" s="9" t="s">
        <v>339</v>
      </c>
    </row>
    <row r="18" spans="1:6" x14ac:dyDescent="0.25">
      <c r="A18">
        <v>15</v>
      </c>
      <c r="B18" s="9" t="s">
        <v>338</v>
      </c>
      <c r="C18" s="19">
        <v>4078.26</v>
      </c>
      <c r="D18" s="19">
        <v>3573.3266666666668</v>
      </c>
      <c r="E18" s="9" t="s">
        <v>223</v>
      </c>
      <c r="F18" s="9" t="s">
        <v>339</v>
      </c>
    </row>
    <row r="19" spans="1:6" x14ac:dyDescent="0.25">
      <c r="A19">
        <v>16</v>
      </c>
      <c r="B19" s="9" t="s">
        <v>338</v>
      </c>
      <c r="C19" s="19">
        <v>7132.48</v>
      </c>
      <c r="D19" s="19">
        <v>5795.3449999999993</v>
      </c>
      <c r="E19" s="9" t="s">
        <v>223</v>
      </c>
      <c r="F19" s="9" t="s">
        <v>339</v>
      </c>
    </row>
    <row r="20" spans="1:6" x14ac:dyDescent="0.25">
      <c r="A20">
        <v>17</v>
      </c>
      <c r="B20" s="9" t="s">
        <v>338</v>
      </c>
      <c r="C20" s="19">
        <v>4132.01</v>
      </c>
      <c r="D20" s="19">
        <v>3606.04</v>
      </c>
      <c r="E20" s="9" t="s">
        <v>223</v>
      </c>
      <c r="F20" s="9" t="s">
        <v>339</v>
      </c>
    </row>
    <row r="21" spans="1:6" x14ac:dyDescent="0.25">
      <c r="A21">
        <v>18</v>
      </c>
      <c r="B21" s="9" t="s">
        <v>338</v>
      </c>
      <c r="C21" s="19">
        <v>5684.04</v>
      </c>
      <c r="D21" s="19">
        <v>4882.5366666666669</v>
      </c>
      <c r="E21" s="9" t="s">
        <v>223</v>
      </c>
      <c r="F21" s="9" t="s">
        <v>339</v>
      </c>
    </row>
    <row r="22" spans="1:6" x14ac:dyDescent="0.25">
      <c r="A22">
        <v>19</v>
      </c>
      <c r="B22" s="9" t="s">
        <v>338</v>
      </c>
      <c r="C22" s="19">
        <v>5745.76</v>
      </c>
      <c r="D22" s="19">
        <v>4953.9816666666666</v>
      </c>
      <c r="E22" s="9" t="s">
        <v>223</v>
      </c>
      <c r="F22" s="9" t="s">
        <v>339</v>
      </c>
    </row>
    <row r="23" spans="1:6" x14ac:dyDescent="0.25">
      <c r="A23">
        <v>20</v>
      </c>
      <c r="B23" s="9" t="s">
        <v>338</v>
      </c>
      <c r="C23" s="19">
        <v>6869.7</v>
      </c>
      <c r="D23" s="19">
        <v>5711.0949999999993</v>
      </c>
      <c r="E23" s="9" t="s">
        <v>223</v>
      </c>
      <c r="F23" s="9" t="s">
        <v>339</v>
      </c>
    </row>
    <row r="24" spans="1:6" x14ac:dyDescent="0.25">
      <c r="A24">
        <v>21</v>
      </c>
      <c r="B24" s="9" t="s">
        <v>338</v>
      </c>
      <c r="C24" s="19">
        <v>6869.7</v>
      </c>
      <c r="D24" s="19">
        <v>5706.0816666666669</v>
      </c>
      <c r="E24" s="9" t="s">
        <v>223</v>
      </c>
      <c r="F24" s="9" t="s">
        <v>339</v>
      </c>
    </row>
    <row r="25" spans="1:6" x14ac:dyDescent="0.25">
      <c r="A25">
        <v>22</v>
      </c>
      <c r="B25" s="9" t="s">
        <v>338</v>
      </c>
      <c r="C25" s="19">
        <v>7060.82</v>
      </c>
      <c r="D25" s="19">
        <v>5367.9833333333336</v>
      </c>
      <c r="E25" s="9" t="s">
        <v>223</v>
      </c>
      <c r="F25" s="9" t="s">
        <v>339</v>
      </c>
    </row>
    <row r="26" spans="1:6" x14ac:dyDescent="0.25">
      <c r="A26">
        <v>23</v>
      </c>
      <c r="B26" s="9" t="s">
        <v>338</v>
      </c>
      <c r="C26" s="19">
        <v>8778.8700000000008</v>
      </c>
      <c r="D26" s="19">
        <v>6948.0850000000009</v>
      </c>
      <c r="E26" s="9" t="s">
        <v>223</v>
      </c>
      <c r="F26" s="9" t="s">
        <v>339</v>
      </c>
    </row>
    <row r="27" spans="1:6" x14ac:dyDescent="0.25">
      <c r="A27">
        <v>24</v>
      </c>
      <c r="B27" s="9" t="s">
        <v>338</v>
      </c>
      <c r="C27" s="19">
        <v>6870.8</v>
      </c>
      <c r="D27" s="19">
        <v>5711.835</v>
      </c>
      <c r="E27" s="9" t="s">
        <v>223</v>
      </c>
      <c r="F27" s="9" t="s">
        <v>339</v>
      </c>
    </row>
    <row r="28" spans="1:6" x14ac:dyDescent="0.25">
      <c r="A28">
        <v>25</v>
      </c>
      <c r="B28" s="9" t="s">
        <v>338</v>
      </c>
      <c r="C28" s="19">
        <v>4132.01</v>
      </c>
      <c r="D28" s="19">
        <v>3640.8533333333335</v>
      </c>
      <c r="E28" s="9" t="s">
        <v>223</v>
      </c>
      <c r="F28" s="9" t="s">
        <v>339</v>
      </c>
    </row>
    <row r="29" spans="1:6" x14ac:dyDescent="0.25">
      <c r="A29">
        <v>26</v>
      </c>
      <c r="B29" s="9" t="s">
        <v>338</v>
      </c>
      <c r="C29" s="19">
        <v>5352.7</v>
      </c>
      <c r="D29" s="19">
        <v>4642.4249999999993</v>
      </c>
      <c r="E29" s="9" t="s">
        <v>223</v>
      </c>
      <c r="F29" s="9" t="s">
        <v>339</v>
      </c>
    </row>
    <row r="30" spans="1:6" x14ac:dyDescent="0.25">
      <c r="A30">
        <v>27</v>
      </c>
      <c r="B30" s="9" t="s">
        <v>338</v>
      </c>
      <c r="C30" s="19">
        <v>7783.7</v>
      </c>
      <c r="D30" s="19">
        <v>6367.083333333333</v>
      </c>
      <c r="E30" s="9" t="s">
        <v>223</v>
      </c>
      <c r="F30" s="9" t="s">
        <v>339</v>
      </c>
    </row>
    <row r="31" spans="1:6" x14ac:dyDescent="0.25">
      <c r="A31">
        <v>28</v>
      </c>
      <c r="B31" s="9" t="s">
        <v>338</v>
      </c>
      <c r="C31" s="19">
        <v>5400.35</v>
      </c>
      <c r="D31" s="19">
        <v>4681.4266666666672</v>
      </c>
      <c r="E31" s="9" t="s">
        <v>223</v>
      </c>
      <c r="F31" s="9" t="s">
        <v>339</v>
      </c>
    </row>
    <row r="32" spans="1:6" x14ac:dyDescent="0.25">
      <c r="A32">
        <v>29</v>
      </c>
      <c r="B32" s="9" t="s">
        <v>338</v>
      </c>
      <c r="C32" s="19">
        <v>4140.76</v>
      </c>
      <c r="D32" s="19">
        <v>3649.6966666666667</v>
      </c>
      <c r="E32" s="9" t="s">
        <v>223</v>
      </c>
      <c r="F32" s="9" t="s">
        <v>339</v>
      </c>
    </row>
    <row r="33" spans="1:6" x14ac:dyDescent="0.25">
      <c r="A33">
        <v>30</v>
      </c>
      <c r="B33" s="9" t="s">
        <v>338</v>
      </c>
      <c r="C33" s="19">
        <v>5340.76</v>
      </c>
      <c r="D33" s="19">
        <v>4480.4000000000005</v>
      </c>
      <c r="E33" s="9" t="s">
        <v>223</v>
      </c>
      <c r="F33" s="9" t="s">
        <v>339</v>
      </c>
    </row>
    <row r="34" spans="1:6" x14ac:dyDescent="0.25">
      <c r="A34">
        <v>31</v>
      </c>
      <c r="B34" s="9" t="s">
        <v>338</v>
      </c>
      <c r="C34" s="19">
        <v>4074.97</v>
      </c>
      <c r="D34" s="19">
        <v>3595.6699999999996</v>
      </c>
      <c r="E34" s="9" t="s">
        <v>223</v>
      </c>
      <c r="F34" s="9" t="s">
        <v>339</v>
      </c>
    </row>
    <row r="35" spans="1:6" x14ac:dyDescent="0.25">
      <c r="A35">
        <v>32</v>
      </c>
      <c r="B35" s="9" t="s">
        <v>338</v>
      </c>
      <c r="C35" s="19">
        <v>10267.23</v>
      </c>
      <c r="D35" s="19">
        <v>7968.9616666666661</v>
      </c>
      <c r="E35" s="9" t="s">
        <v>223</v>
      </c>
      <c r="F35" s="9" t="s">
        <v>339</v>
      </c>
    </row>
    <row r="36" spans="1:6" x14ac:dyDescent="0.25">
      <c r="A36">
        <v>33</v>
      </c>
      <c r="B36" s="9" t="s">
        <v>338</v>
      </c>
      <c r="C36" s="19">
        <v>5340.76</v>
      </c>
      <c r="D36" s="19">
        <v>4484.3450000000003</v>
      </c>
      <c r="E36" s="9" t="s">
        <v>223</v>
      </c>
      <c r="F36" s="9" t="s">
        <v>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3" t="s">
        <v>331</v>
      </c>
      <c r="C4" s="9">
        <v>0</v>
      </c>
      <c r="D4" s="9">
        <v>0</v>
      </c>
      <c r="E4" s="9" t="s">
        <v>331</v>
      </c>
      <c r="F4" s="9" t="s">
        <v>331</v>
      </c>
    </row>
    <row r="5" spans="1:6" x14ac:dyDescent="0.25">
      <c r="A5">
        <v>2</v>
      </c>
      <c r="B5" s="3" t="s">
        <v>331</v>
      </c>
      <c r="C5" s="9">
        <v>0</v>
      </c>
      <c r="D5" s="9">
        <v>0</v>
      </c>
      <c r="E5" s="9" t="s">
        <v>331</v>
      </c>
      <c r="F5" s="9" t="s">
        <v>331</v>
      </c>
    </row>
    <row r="6" spans="1:6" x14ac:dyDescent="0.25">
      <c r="A6">
        <v>3</v>
      </c>
      <c r="B6" s="3" t="s">
        <v>331</v>
      </c>
      <c r="C6" s="9">
        <v>0</v>
      </c>
      <c r="D6" s="9">
        <v>0</v>
      </c>
      <c r="E6" s="9" t="s">
        <v>331</v>
      </c>
      <c r="F6" s="9" t="s">
        <v>331</v>
      </c>
    </row>
    <row r="7" spans="1:6" x14ac:dyDescent="0.25">
      <c r="A7">
        <v>4</v>
      </c>
      <c r="B7" s="3" t="s">
        <v>331</v>
      </c>
      <c r="C7" s="9">
        <v>0</v>
      </c>
      <c r="D7" s="9">
        <v>0</v>
      </c>
      <c r="E7" s="9" t="s">
        <v>331</v>
      </c>
      <c r="F7" s="9" t="s">
        <v>331</v>
      </c>
    </row>
    <row r="8" spans="1:6" x14ac:dyDescent="0.25">
      <c r="A8">
        <v>5</v>
      </c>
      <c r="B8" s="3" t="s">
        <v>331</v>
      </c>
      <c r="C8" s="9">
        <v>0</v>
      </c>
      <c r="D8" s="9">
        <v>0</v>
      </c>
      <c r="E8" s="9" t="s">
        <v>331</v>
      </c>
      <c r="F8" s="9" t="s">
        <v>331</v>
      </c>
    </row>
    <row r="9" spans="1:6" x14ac:dyDescent="0.25">
      <c r="A9">
        <v>6</v>
      </c>
      <c r="B9" s="3" t="s">
        <v>331</v>
      </c>
      <c r="C9" s="9">
        <v>0</v>
      </c>
      <c r="D9" s="9">
        <v>0</v>
      </c>
      <c r="E9" s="9" t="s">
        <v>331</v>
      </c>
      <c r="F9" s="9" t="s">
        <v>331</v>
      </c>
    </row>
    <row r="10" spans="1:6" x14ac:dyDescent="0.25">
      <c r="A10">
        <v>7</v>
      </c>
      <c r="B10" s="3" t="s">
        <v>331</v>
      </c>
      <c r="C10" s="9">
        <v>0</v>
      </c>
      <c r="D10" s="9">
        <v>0</v>
      </c>
      <c r="E10" s="9" t="s">
        <v>331</v>
      </c>
      <c r="F10" s="9" t="s">
        <v>331</v>
      </c>
    </row>
    <row r="11" spans="1:6" x14ac:dyDescent="0.25">
      <c r="A11">
        <v>8</v>
      </c>
      <c r="B11" s="3" t="s">
        <v>331</v>
      </c>
      <c r="C11" s="9">
        <v>0</v>
      </c>
      <c r="D11" s="9">
        <v>0</v>
      </c>
      <c r="E11" s="9" t="s">
        <v>331</v>
      </c>
      <c r="F11" s="9" t="s">
        <v>331</v>
      </c>
    </row>
    <row r="12" spans="1:6" x14ac:dyDescent="0.25">
      <c r="A12">
        <v>9</v>
      </c>
      <c r="B12" s="3" t="s">
        <v>331</v>
      </c>
      <c r="C12" s="9">
        <v>0</v>
      </c>
      <c r="D12" s="9">
        <v>0</v>
      </c>
      <c r="E12" s="9" t="s">
        <v>331</v>
      </c>
      <c r="F12" s="9" t="s">
        <v>331</v>
      </c>
    </row>
    <row r="13" spans="1:6" x14ac:dyDescent="0.25">
      <c r="A13">
        <v>10</v>
      </c>
      <c r="B13" s="3" t="s">
        <v>331</v>
      </c>
      <c r="C13" s="9">
        <v>0</v>
      </c>
      <c r="D13" s="9">
        <v>0</v>
      </c>
      <c r="E13" s="9" t="s">
        <v>331</v>
      </c>
      <c r="F13" s="9" t="s">
        <v>331</v>
      </c>
    </row>
    <row r="14" spans="1:6" x14ac:dyDescent="0.25">
      <c r="A14">
        <v>11</v>
      </c>
      <c r="B14" s="3" t="s">
        <v>331</v>
      </c>
      <c r="C14" s="9">
        <v>0</v>
      </c>
      <c r="D14" s="9">
        <v>0</v>
      </c>
      <c r="E14" s="9" t="s">
        <v>331</v>
      </c>
      <c r="F14" s="9" t="s">
        <v>331</v>
      </c>
    </row>
    <row r="15" spans="1:6" x14ac:dyDescent="0.25">
      <c r="A15">
        <v>12</v>
      </c>
      <c r="B15" s="3" t="s">
        <v>331</v>
      </c>
      <c r="C15" s="9">
        <v>0</v>
      </c>
      <c r="D15" s="9">
        <v>0</v>
      </c>
      <c r="E15" s="9" t="s">
        <v>331</v>
      </c>
      <c r="F15" s="9" t="s">
        <v>331</v>
      </c>
    </row>
    <row r="16" spans="1:6" x14ac:dyDescent="0.25">
      <c r="A16">
        <v>13</v>
      </c>
      <c r="B16" s="3" t="s">
        <v>331</v>
      </c>
      <c r="C16" s="9">
        <v>0</v>
      </c>
      <c r="D16" s="9">
        <v>0</v>
      </c>
      <c r="E16" s="9" t="s">
        <v>331</v>
      </c>
      <c r="F16" s="9" t="s">
        <v>331</v>
      </c>
    </row>
    <row r="17" spans="1:6" x14ac:dyDescent="0.25">
      <c r="A17">
        <v>14</v>
      </c>
      <c r="B17" s="3" t="s">
        <v>331</v>
      </c>
      <c r="C17" s="9">
        <v>0</v>
      </c>
      <c r="D17" s="9">
        <v>0</v>
      </c>
      <c r="E17" s="9" t="s">
        <v>331</v>
      </c>
      <c r="F17" s="9" t="s">
        <v>331</v>
      </c>
    </row>
    <row r="18" spans="1:6" x14ac:dyDescent="0.25">
      <c r="A18">
        <v>15</v>
      </c>
      <c r="B18" s="3" t="s">
        <v>331</v>
      </c>
      <c r="C18" s="9">
        <v>0</v>
      </c>
      <c r="D18" s="9">
        <v>0</v>
      </c>
      <c r="E18" s="9" t="s">
        <v>331</v>
      </c>
      <c r="F18" s="9" t="s">
        <v>331</v>
      </c>
    </row>
    <row r="19" spans="1:6" x14ac:dyDescent="0.25">
      <c r="A19">
        <v>16</v>
      </c>
      <c r="B19" s="3" t="s">
        <v>331</v>
      </c>
      <c r="C19" s="9">
        <v>0</v>
      </c>
      <c r="D19" s="9">
        <v>0</v>
      </c>
      <c r="E19" s="9" t="s">
        <v>331</v>
      </c>
      <c r="F19" s="9" t="s">
        <v>331</v>
      </c>
    </row>
    <row r="20" spans="1:6" x14ac:dyDescent="0.25">
      <c r="A20">
        <v>17</v>
      </c>
      <c r="B20" s="3" t="s">
        <v>331</v>
      </c>
      <c r="C20" s="9">
        <v>0</v>
      </c>
      <c r="D20" s="9">
        <v>0</v>
      </c>
      <c r="E20" s="9" t="s">
        <v>331</v>
      </c>
      <c r="F20" s="9" t="s">
        <v>331</v>
      </c>
    </row>
    <row r="21" spans="1:6" x14ac:dyDescent="0.25">
      <c r="A21">
        <v>18</v>
      </c>
      <c r="B21" s="3" t="s">
        <v>331</v>
      </c>
      <c r="C21" s="9">
        <v>0</v>
      </c>
      <c r="D21" s="9">
        <v>0</v>
      </c>
      <c r="E21" s="9" t="s">
        <v>331</v>
      </c>
      <c r="F21" s="9" t="s">
        <v>331</v>
      </c>
    </row>
    <row r="22" spans="1:6" x14ac:dyDescent="0.25">
      <c r="A22">
        <v>19</v>
      </c>
      <c r="B22" s="3" t="s">
        <v>331</v>
      </c>
      <c r="C22" s="9">
        <v>0</v>
      </c>
      <c r="D22" s="9">
        <v>0</v>
      </c>
      <c r="E22" s="9" t="s">
        <v>331</v>
      </c>
      <c r="F22" s="9" t="s">
        <v>331</v>
      </c>
    </row>
    <row r="23" spans="1:6" x14ac:dyDescent="0.25">
      <c r="A23">
        <v>20</v>
      </c>
      <c r="B23" s="3" t="s">
        <v>331</v>
      </c>
      <c r="C23" s="9">
        <v>0</v>
      </c>
      <c r="D23" s="9">
        <v>0</v>
      </c>
      <c r="E23" s="9" t="s">
        <v>331</v>
      </c>
      <c r="F23" s="9" t="s">
        <v>331</v>
      </c>
    </row>
    <row r="24" spans="1:6" x14ac:dyDescent="0.25">
      <c r="A24">
        <v>21</v>
      </c>
      <c r="B24" s="3" t="s">
        <v>331</v>
      </c>
      <c r="C24" s="9">
        <v>0</v>
      </c>
      <c r="D24" s="9">
        <v>0</v>
      </c>
      <c r="E24" s="9" t="s">
        <v>331</v>
      </c>
      <c r="F24" s="9" t="s">
        <v>331</v>
      </c>
    </row>
    <row r="25" spans="1:6" x14ac:dyDescent="0.25">
      <c r="A25">
        <v>22</v>
      </c>
      <c r="B25" s="3" t="s">
        <v>331</v>
      </c>
      <c r="C25" s="9">
        <v>0</v>
      </c>
      <c r="D25" s="9">
        <v>0</v>
      </c>
      <c r="E25" s="9" t="s">
        <v>331</v>
      </c>
      <c r="F25" s="9" t="s">
        <v>331</v>
      </c>
    </row>
    <row r="26" spans="1:6" x14ac:dyDescent="0.25">
      <c r="A26">
        <v>23</v>
      </c>
      <c r="B26" s="3" t="s">
        <v>331</v>
      </c>
      <c r="C26" s="9">
        <v>0</v>
      </c>
      <c r="D26" s="9">
        <v>0</v>
      </c>
      <c r="E26" s="9" t="s">
        <v>331</v>
      </c>
      <c r="F26" s="9" t="s">
        <v>331</v>
      </c>
    </row>
    <row r="27" spans="1:6" x14ac:dyDescent="0.25">
      <c r="A27">
        <v>24</v>
      </c>
      <c r="B27" s="3" t="s">
        <v>331</v>
      </c>
      <c r="C27" s="9">
        <v>0</v>
      </c>
      <c r="D27" s="9">
        <v>0</v>
      </c>
      <c r="E27" s="9" t="s">
        <v>331</v>
      </c>
      <c r="F27" s="9" t="s">
        <v>331</v>
      </c>
    </row>
    <row r="28" spans="1:6" x14ac:dyDescent="0.25">
      <c r="A28">
        <v>25</v>
      </c>
      <c r="B28" s="3" t="s">
        <v>331</v>
      </c>
      <c r="C28" s="9">
        <v>0</v>
      </c>
      <c r="D28" s="9">
        <v>0</v>
      </c>
      <c r="E28" s="9" t="s">
        <v>331</v>
      </c>
      <c r="F28" s="9" t="s">
        <v>331</v>
      </c>
    </row>
    <row r="29" spans="1:6" x14ac:dyDescent="0.25">
      <c r="A29">
        <v>26</v>
      </c>
      <c r="B29" s="3" t="s">
        <v>331</v>
      </c>
      <c r="C29" s="9">
        <v>0</v>
      </c>
      <c r="D29" s="9">
        <v>0</v>
      </c>
      <c r="E29" s="9" t="s">
        <v>331</v>
      </c>
      <c r="F29" s="9" t="s">
        <v>331</v>
      </c>
    </row>
    <row r="30" spans="1:6" x14ac:dyDescent="0.25">
      <c r="A30">
        <v>27</v>
      </c>
      <c r="B30" s="3" t="s">
        <v>331</v>
      </c>
      <c r="C30" s="9">
        <v>0</v>
      </c>
      <c r="D30" s="9">
        <v>0</v>
      </c>
      <c r="E30" s="9" t="s">
        <v>331</v>
      </c>
      <c r="F30" s="9" t="s">
        <v>331</v>
      </c>
    </row>
    <row r="31" spans="1:6" x14ac:dyDescent="0.25">
      <c r="A31">
        <v>28</v>
      </c>
      <c r="B31" s="3" t="s">
        <v>331</v>
      </c>
      <c r="C31" s="9">
        <v>0</v>
      </c>
      <c r="D31" s="9">
        <v>0</v>
      </c>
      <c r="E31" s="9" t="s">
        <v>331</v>
      </c>
      <c r="F31" s="9" t="s">
        <v>331</v>
      </c>
    </row>
    <row r="32" spans="1:6" x14ac:dyDescent="0.25">
      <c r="A32">
        <v>29</v>
      </c>
      <c r="B32" s="3" t="s">
        <v>331</v>
      </c>
      <c r="C32" s="9">
        <v>0</v>
      </c>
      <c r="D32" s="9">
        <v>0</v>
      </c>
      <c r="E32" s="9" t="s">
        <v>331</v>
      </c>
      <c r="F32" s="9" t="s">
        <v>331</v>
      </c>
    </row>
    <row r="33" spans="1:6" x14ac:dyDescent="0.25">
      <c r="A33">
        <v>30</v>
      </c>
      <c r="B33" s="3" t="s">
        <v>331</v>
      </c>
      <c r="C33" s="9">
        <v>0</v>
      </c>
      <c r="D33" s="9">
        <v>0</v>
      </c>
      <c r="E33" s="9" t="s">
        <v>331</v>
      </c>
      <c r="F33" s="9" t="s">
        <v>331</v>
      </c>
    </row>
    <row r="34" spans="1:6" x14ac:dyDescent="0.25">
      <c r="A34">
        <v>31</v>
      </c>
      <c r="B34" s="3" t="s">
        <v>331</v>
      </c>
      <c r="C34" s="9">
        <v>0</v>
      </c>
      <c r="D34" s="9">
        <v>0</v>
      </c>
      <c r="E34" s="9" t="s">
        <v>331</v>
      </c>
      <c r="F34" s="9" t="s">
        <v>331</v>
      </c>
    </row>
    <row r="35" spans="1:6" x14ac:dyDescent="0.25">
      <c r="A35">
        <v>32</v>
      </c>
      <c r="B35" s="3" t="s">
        <v>331</v>
      </c>
      <c r="C35" s="9">
        <v>0</v>
      </c>
      <c r="D35" s="9">
        <v>0</v>
      </c>
      <c r="E35" s="9" t="s">
        <v>331</v>
      </c>
      <c r="F35" s="9" t="s">
        <v>331</v>
      </c>
    </row>
    <row r="36" spans="1:6" x14ac:dyDescent="0.25">
      <c r="A36">
        <v>33</v>
      </c>
      <c r="B36" s="3" t="s">
        <v>331</v>
      </c>
      <c r="C36" s="9">
        <v>0</v>
      </c>
      <c r="D36" s="9">
        <v>0</v>
      </c>
      <c r="E36" s="9" t="s">
        <v>331</v>
      </c>
      <c r="F36" s="9" t="s">
        <v>331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9" t="s">
        <v>340</v>
      </c>
      <c r="C4" s="9">
        <v>0</v>
      </c>
      <c r="D4" s="9">
        <v>0</v>
      </c>
      <c r="E4" s="9" t="s">
        <v>223</v>
      </c>
      <c r="F4" s="9" t="s">
        <v>331</v>
      </c>
    </row>
    <row r="5" spans="1:6" x14ac:dyDescent="0.25">
      <c r="A5">
        <v>2</v>
      </c>
      <c r="B5" s="9" t="s">
        <v>340</v>
      </c>
      <c r="C5" s="9">
        <v>0</v>
      </c>
      <c r="D5" s="9">
        <v>0</v>
      </c>
      <c r="E5" s="9" t="s">
        <v>223</v>
      </c>
      <c r="F5" s="9" t="s">
        <v>331</v>
      </c>
    </row>
    <row r="6" spans="1:6" x14ac:dyDescent="0.25">
      <c r="A6">
        <v>3</v>
      </c>
      <c r="B6" s="9" t="s">
        <v>340</v>
      </c>
      <c r="C6" s="9">
        <v>0</v>
      </c>
      <c r="D6" s="9">
        <v>0</v>
      </c>
      <c r="E6" s="9" t="s">
        <v>223</v>
      </c>
      <c r="F6" s="9" t="s">
        <v>331</v>
      </c>
    </row>
    <row r="7" spans="1:6" x14ac:dyDescent="0.25">
      <c r="A7">
        <v>4</v>
      </c>
      <c r="B7" s="9" t="s">
        <v>340</v>
      </c>
      <c r="C7" s="9">
        <v>0</v>
      </c>
      <c r="D7" s="9">
        <v>0</v>
      </c>
      <c r="E7" s="9" t="s">
        <v>223</v>
      </c>
      <c r="F7" s="9" t="s">
        <v>331</v>
      </c>
    </row>
    <row r="8" spans="1:6" x14ac:dyDescent="0.25">
      <c r="A8">
        <v>5</v>
      </c>
      <c r="B8" s="9" t="s">
        <v>340</v>
      </c>
      <c r="C8" s="9">
        <v>0</v>
      </c>
      <c r="D8" s="9">
        <v>0</v>
      </c>
      <c r="E8" s="9" t="s">
        <v>223</v>
      </c>
      <c r="F8" s="9" t="s">
        <v>331</v>
      </c>
    </row>
    <row r="9" spans="1:6" x14ac:dyDescent="0.25">
      <c r="A9">
        <v>6</v>
      </c>
      <c r="B9" s="9" t="s">
        <v>340</v>
      </c>
      <c r="C9" s="9">
        <v>0</v>
      </c>
      <c r="D9" s="9">
        <v>0</v>
      </c>
      <c r="E9" s="9" t="s">
        <v>223</v>
      </c>
      <c r="F9" s="9" t="s">
        <v>331</v>
      </c>
    </row>
    <row r="10" spans="1:6" x14ac:dyDescent="0.25">
      <c r="A10">
        <v>7</v>
      </c>
      <c r="B10" s="9" t="s">
        <v>340</v>
      </c>
      <c r="C10" s="9">
        <v>0</v>
      </c>
      <c r="D10" s="9">
        <v>0</v>
      </c>
      <c r="E10" s="9" t="s">
        <v>223</v>
      </c>
      <c r="F10" s="9" t="s">
        <v>331</v>
      </c>
    </row>
    <row r="11" spans="1:6" x14ac:dyDescent="0.25">
      <c r="A11">
        <v>8</v>
      </c>
      <c r="B11" s="9" t="s">
        <v>340</v>
      </c>
      <c r="C11" s="9">
        <v>0</v>
      </c>
      <c r="D11" s="9">
        <v>0</v>
      </c>
      <c r="E11" s="9" t="s">
        <v>223</v>
      </c>
      <c r="F11" s="9" t="s">
        <v>331</v>
      </c>
    </row>
    <row r="12" spans="1:6" x14ac:dyDescent="0.25">
      <c r="A12">
        <v>9</v>
      </c>
      <c r="B12" s="9" t="s">
        <v>340</v>
      </c>
      <c r="C12" s="9">
        <v>0</v>
      </c>
      <c r="D12" s="9">
        <v>0</v>
      </c>
      <c r="E12" s="9" t="s">
        <v>223</v>
      </c>
      <c r="F12" s="9" t="s">
        <v>331</v>
      </c>
    </row>
    <row r="13" spans="1:6" x14ac:dyDescent="0.25">
      <c r="A13">
        <v>10</v>
      </c>
      <c r="B13" s="9" t="s">
        <v>340</v>
      </c>
      <c r="C13" s="9">
        <v>0</v>
      </c>
      <c r="D13" s="9">
        <v>0</v>
      </c>
      <c r="E13" s="9" t="s">
        <v>223</v>
      </c>
      <c r="F13" s="9" t="s">
        <v>331</v>
      </c>
    </row>
    <row r="14" spans="1:6" x14ac:dyDescent="0.25">
      <c r="A14">
        <v>11</v>
      </c>
      <c r="B14" s="9" t="s">
        <v>340</v>
      </c>
      <c r="C14" s="9">
        <v>0</v>
      </c>
      <c r="D14" s="9">
        <v>0</v>
      </c>
      <c r="E14" s="9" t="s">
        <v>223</v>
      </c>
      <c r="F14" s="9" t="s">
        <v>331</v>
      </c>
    </row>
    <row r="15" spans="1:6" x14ac:dyDescent="0.25">
      <c r="A15">
        <v>12</v>
      </c>
      <c r="B15" s="9" t="s">
        <v>340</v>
      </c>
      <c r="C15" s="9">
        <v>0</v>
      </c>
      <c r="D15" s="9">
        <v>0</v>
      </c>
      <c r="E15" s="9" t="s">
        <v>223</v>
      </c>
      <c r="F15" s="9" t="s">
        <v>331</v>
      </c>
    </row>
    <row r="16" spans="1:6" x14ac:dyDescent="0.25">
      <c r="A16">
        <v>13</v>
      </c>
      <c r="B16" s="9" t="s">
        <v>340</v>
      </c>
      <c r="C16" s="9">
        <v>0</v>
      </c>
      <c r="D16" s="9">
        <v>0</v>
      </c>
      <c r="E16" s="9" t="s">
        <v>223</v>
      </c>
      <c r="F16" s="9" t="s">
        <v>331</v>
      </c>
    </row>
    <row r="17" spans="1:6" x14ac:dyDescent="0.25">
      <c r="A17">
        <v>14</v>
      </c>
      <c r="B17" s="9" t="s">
        <v>340</v>
      </c>
      <c r="C17" s="9">
        <v>0</v>
      </c>
      <c r="D17" s="9">
        <v>0</v>
      </c>
      <c r="E17" s="9" t="s">
        <v>223</v>
      </c>
      <c r="F17" s="9" t="s">
        <v>331</v>
      </c>
    </row>
    <row r="18" spans="1:6" x14ac:dyDescent="0.25">
      <c r="A18">
        <v>15</v>
      </c>
      <c r="B18" s="9" t="s">
        <v>340</v>
      </c>
      <c r="C18" s="9">
        <v>0</v>
      </c>
      <c r="D18" s="9">
        <v>0</v>
      </c>
      <c r="E18" s="9" t="s">
        <v>223</v>
      </c>
      <c r="F18" s="9" t="s">
        <v>331</v>
      </c>
    </row>
    <row r="19" spans="1:6" x14ac:dyDescent="0.25">
      <c r="A19">
        <v>16</v>
      </c>
      <c r="B19" s="9" t="s">
        <v>340</v>
      </c>
      <c r="C19" s="9">
        <v>0</v>
      </c>
      <c r="D19" s="9">
        <v>0</v>
      </c>
      <c r="E19" s="9" t="s">
        <v>223</v>
      </c>
      <c r="F19" s="9" t="s">
        <v>331</v>
      </c>
    </row>
    <row r="20" spans="1:6" x14ac:dyDescent="0.25">
      <c r="A20">
        <v>17</v>
      </c>
      <c r="B20" s="9" t="s">
        <v>340</v>
      </c>
      <c r="C20" s="9">
        <v>0</v>
      </c>
      <c r="D20" s="9">
        <v>0</v>
      </c>
      <c r="E20" s="9" t="s">
        <v>223</v>
      </c>
      <c r="F20" s="9" t="s">
        <v>331</v>
      </c>
    </row>
    <row r="21" spans="1:6" x14ac:dyDescent="0.25">
      <c r="A21">
        <v>18</v>
      </c>
      <c r="B21" s="9" t="s">
        <v>340</v>
      </c>
      <c r="C21" s="9">
        <v>0</v>
      </c>
      <c r="D21" s="9">
        <v>0</v>
      </c>
      <c r="E21" s="9" t="s">
        <v>223</v>
      </c>
      <c r="F21" s="9" t="s">
        <v>331</v>
      </c>
    </row>
    <row r="22" spans="1:6" x14ac:dyDescent="0.25">
      <c r="A22">
        <v>19</v>
      </c>
      <c r="B22" s="9" t="s">
        <v>340</v>
      </c>
      <c r="C22" s="9">
        <v>0</v>
      </c>
      <c r="D22" s="9">
        <v>0</v>
      </c>
      <c r="E22" s="9" t="s">
        <v>223</v>
      </c>
      <c r="F22" s="9" t="s">
        <v>331</v>
      </c>
    </row>
    <row r="23" spans="1:6" x14ac:dyDescent="0.25">
      <c r="A23">
        <v>20</v>
      </c>
      <c r="B23" s="9" t="s">
        <v>340</v>
      </c>
      <c r="C23" s="9">
        <v>0</v>
      </c>
      <c r="D23" s="9">
        <v>0</v>
      </c>
      <c r="E23" s="9" t="s">
        <v>223</v>
      </c>
      <c r="F23" s="9" t="s">
        <v>331</v>
      </c>
    </row>
    <row r="24" spans="1:6" x14ac:dyDescent="0.25">
      <c r="A24">
        <v>21</v>
      </c>
      <c r="B24" s="9" t="s">
        <v>340</v>
      </c>
      <c r="C24" s="9">
        <v>0</v>
      </c>
      <c r="D24" s="9">
        <v>0</v>
      </c>
      <c r="E24" s="9" t="s">
        <v>223</v>
      </c>
      <c r="F24" s="9" t="s">
        <v>331</v>
      </c>
    </row>
    <row r="25" spans="1:6" x14ac:dyDescent="0.25">
      <c r="A25">
        <v>22</v>
      </c>
      <c r="B25" s="9" t="s">
        <v>340</v>
      </c>
      <c r="C25" s="9">
        <v>0</v>
      </c>
      <c r="D25" s="9">
        <v>0</v>
      </c>
      <c r="E25" s="9" t="s">
        <v>223</v>
      </c>
      <c r="F25" s="9" t="s">
        <v>331</v>
      </c>
    </row>
    <row r="26" spans="1:6" x14ac:dyDescent="0.25">
      <c r="A26">
        <v>23</v>
      </c>
      <c r="B26" s="9" t="s">
        <v>340</v>
      </c>
      <c r="C26" s="9">
        <v>0</v>
      </c>
      <c r="D26" s="9">
        <v>0</v>
      </c>
      <c r="E26" s="9" t="s">
        <v>223</v>
      </c>
      <c r="F26" s="9" t="s">
        <v>331</v>
      </c>
    </row>
    <row r="27" spans="1:6" x14ac:dyDescent="0.25">
      <c r="A27">
        <v>24</v>
      </c>
      <c r="B27" s="9" t="s">
        <v>340</v>
      </c>
      <c r="C27" s="9">
        <v>0</v>
      </c>
      <c r="D27" s="9">
        <v>0</v>
      </c>
      <c r="E27" s="9" t="s">
        <v>223</v>
      </c>
      <c r="F27" s="9" t="s">
        <v>331</v>
      </c>
    </row>
    <row r="28" spans="1:6" x14ac:dyDescent="0.25">
      <c r="A28">
        <v>25</v>
      </c>
      <c r="B28" s="9" t="s">
        <v>340</v>
      </c>
      <c r="C28" s="9">
        <v>0</v>
      </c>
      <c r="D28" s="9">
        <v>0</v>
      </c>
      <c r="E28" s="9" t="s">
        <v>223</v>
      </c>
      <c r="F28" s="9" t="s">
        <v>331</v>
      </c>
    </row>
    <row r="29" spans="1:6" x14ac:dyDescent="0.25">
      <c r="A29">
        <v>26</v>
      </c>
      <c r="B29" s="9" t="s">
        <v>340</v>
      </c>
      <c r="C29" s="9">
        <v>0</v>
      </c>
      <c r="D29" s="9">
        <v>0</v>
      </c>
      <c r="E29" s="9" t="s">
        <v>223</v>
      </c>
      <c r="F29" s="9" t="s">
        <v>331</v>
      </c>
    </row>
    <row r="30" spans="1:6" x14ac:dyDescent="0.25">
      <c r="A30">
        <v>27</v>
      </c>
      <c r="B30" s="9" t="s">
        <v>340</v>
      </c>
      <c r="C30" s="9">
        <v>0</v>
      </c>
      <c r="D30" s="9">
        <v>0</v>
      </c>
      <c r="E30" s="9" t="s">
        <v>223</v>
      </c>
      <c r="F30" s="9" t="s">
        <v>331</v>
      </c>
    </row>
    <row r="31" spans="1:6" x14ac:dyDescent="0.25">
      <c r="A31">
        <v>28</v>
      </c>
      <c r="B31" s="9" t="s">
        <v>340</v>
      </c>
      <c r="C31" s="9">
        <v>0</v>
      </c>
      <c r="D31" s="9">
        <v>0</v>
      </c>
      <c r="E31" s="9" t="s">
        <v>223</v>
      </c>
      <c r="F31" s="9" t="s">
        <v>331</v>
      </c>
    </row>
    <row r="32" spans="1:6" x14ac:dyDescent="0.25">
      <c r="A32">
        <v>29</v>
      </c>
      <c r="B32" s="9" t="s">
        <v>340</v>
      </c>
      <c r="C32" s="9">
        <v>0</v>
      </c>
      <c r="D32" s="9">
        <v>0</v>
      </c>
      <c r="E32" s="9" t="s">
        <v>223</v>
      </c>
      <c r="F32" s="9" t="s">
        <v>331</v>
      </c>
    </row>
    <row r="33" spans="1:6" x14ac:dyDescent="0.25">
      <c r="A33">
        <v>30</v>
      </c>
      <c r="B33" s="9" t="s">
        <v>340</v>
      </c>
      <c r="C33" s="9">
        <v>0</v>
      </c>
      <c r="D33" s="9">
        <v>0</v>
      </c>
      <c r="E33" s="9" t="s">
        <v>223</v>
      </c>
      <c r="F33" s="9" t="s">
        <v>331</v>
      </c>
    </row>
    <row r="34" spans="1:6" x14ac:dyDescent="0.25">
      <c r="A34">
        <v>31</v>
      </c>
      <c r="B34" s="9" t="s">
        <v>340</v>
      </c>
      <c r="C34" s="9">
        <v>0</v>
      </c>
      <c r="D34" s="9">
        <v>0</v>
      </c>
      <c r="E34" s="9" t="s">
        <v>223</v>
      </c>
      <c r="F34" s="9" t="s">
        <v>331</v>
      </c>
    </row>
    <row r="35" spans="1:6" x14ac:dyDescent="0.25">
      <c r="A35">
        <v>32</v>
      </c>
      <c r="B35" s="9" t="s">
        <v>340</v>
      </c>
      <c r="C35" s="9">
        <v>0</v>
      </c>
      <c r="D35" s="9">
        <v>0</v>
      </c>
      <c r="E35" s="9" t="s">
        <v>223</v>
      </c>
      <c r="F35" s="9" t="s">
        <v>331</v>
      </c>
    </row>
    <row r="36" spans="1:6" x14ac:dyDescent="0.25">
      <c r="A36">
        <v>33</v>
      </c>
      <c r="B36" s="9" t="s">
        <v>340</v>
      </c>
      <c r="C36" s="9">
        <v>0</v>
      </c>
      <c r="D36" s="9">
        <v>0</v>
      </c>
      <c r="E36" s="9" t="s">
        <v>223</v>
      </c>
      <c r="F36" s="9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2023-07-05T18:18:38Z</dcterms:created>
  <dcterms:modified xsi:type="dcterms:W3CDTF">2023-07-06T17:20:46Z</dcterms:modified>
</cp:coreProperties>
</file>