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calcChain.xml><?xml version="1.0" encoding="utf-8"?>
<calcChain xmlns="http://schemas.openxmlformats.org/spreadsheetml/2006/main">
  <c r="D36" i="5" l="1"/>
  <c r="C36" i="5"/>
  <c r="D20" i="5"/>
  <c r="D19" i="5"/>
  <c r="C19" i="5"/>
  <c r="D18" i="5"/>
  <c r="C18" i="5"/>
  <c r="D17" i="5"/>
  <c r="C17" i="5"/>
  <c r="D16" i="5"/>
  <c r="C16" i="5"/>
  <c r="D15" i="5"/>
  <c r="C15" i="5"/>
  <c r="D14" i="5"/>
  <c r="C14" i="5"/>
  <c r="D12" i="5"/>
  <c r="C12" i="5"/>
  <c r="D11" i="5"/>
  <c r="C11" i="5"/>
  <c r="D10" i="5"/>
  <c r="C10" i="5"/>
  <c r="D9" i="5"/>
  <c r="C9" i="5"/>
  <c r="D8" i="5"/>
  <c r="C8" i="5"/>
  <c r="D7" i="5"/>
</calcChain>
</file>

<file path=xl/sharedStrings.xml><?xml version="1.0" encoding="utf-8"?>
<sst xmlns="http://schemas.openxmlformats.org/spreadsheetml/2006/main" count="1932" uniqueCount="357">
  <si>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</si>
  <si>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</si>
  <si>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</si>
  <si>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</si>
  <si>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</si>
  <si>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</si>
  <si>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</si>
  <si>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</si>
  <si>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</si>
  <si>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</si>
  <si>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</si>
  <si>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</si>
  <si>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</si>
  <si>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</si>
  <si>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</si>
  <si>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</si>
  <si>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</si>
  <si>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</si>
  <si>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</si>
  <si>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</si>
  <si>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</si>
  <si>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</si>
  <si>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</si>
  <si>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</si>
  <si>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</si>
  <si>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</si>
  <si>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</si>
  <si>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</si>
  <si>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</si>
  <si>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</si>
  <si>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</si>
  <si>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</si>
  <si>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</si>
  <si>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</si>
  <si>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</si>
  <si>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</si>
  <si>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</si>
  <si>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</si>
  <si>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</si>
  <si>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</si>
  <si>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</si>
  <si>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</si>
  <si>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</si>
  <si>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</si>
  <si>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</si>
  <si>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</si>
  <si>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</si>
  <si>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</si>
  <si>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</si>
  <si>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</si>
  <si>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</si>
  <si>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</si>
  <si>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</si>
  <si>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</si>
  <si>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</si>
  <si>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</si>
  <si>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</si>
  <si>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</si>
  <si>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</si>
  <si>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</si>
  <si>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</si>
  <si>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</si>
  <si>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</si>
  <si>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</si>
  <si>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</si>
  <si>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</si>
  <si>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</si>
  <si>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</si>
  <si>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</si>
  <si>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</si>
  <si>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</si>
  <si>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</si>
  <si>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</si>
  <si>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</si>
  <si>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</si>
  <si>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</si>
  <si>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</si>
  <si>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</si>
  <si>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</si>
  <si>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</si>
  <si>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</si>
  <si>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</si>
  <si>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</si>
  <si>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</si>
  <si>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</si>
  <si>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</si>
  <si>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</si>
  <si>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</si>
  <si>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</si>
  <si>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</si>
  <si>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</si>
  <si>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</si>
  <si>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</si>
  <si>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</si>
  <si>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</si>
  <si>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</si>
  <si>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</si>
  <si>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</si>
  <si>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</si>
  <si>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</si>
  <si>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</si>
  <si>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</si>
  <si>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</si>
  <si>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</si>
  <si>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</si>
  <si>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</si>
  <si>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</si>
  <si>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</si>
  <si>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</si>
  <si>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</si>
  <si>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</si>
  <si>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</si>
  <si>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</si>
  <si>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</si>
  <si>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</si>
  <si>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</si>
  <si>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</si>
  <si>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</si>
  <si>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</si>
  <si>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</si>
  <si>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</si>
  <si>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</si>
  <si>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</si>
  <si>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</si>
  <si>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</si>
  <si>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</si>
  <si>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</si>
  <si>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</si>
  <si>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</si>
  <si>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</si>
  <si>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</si>
  <si>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</si>
  <si>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</si>
  <si>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</si>
  <si>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</si>
  <si>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</si>
  <si>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</si>
  <si>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</si>
  <si>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</si>
  <si>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</si>
  <si>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</si>
  <si>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</si>
  <si>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</si>
  <si>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</si>
  <si>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</si>
  <si>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</si>
  <si>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</si>
  <si>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</si>
  <si>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</si>
  <si>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</si>
  <si>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</si>
  <si>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</si>
  <si>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</si>
  <si>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</si>
  <si>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</si>
  <si>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</si>
  <si>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</si>
  <si>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</si>
  <si>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</si>
  <si>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</si>
  <si>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</si>
  <si>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</si>
  <si>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</si>
  <si>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</si>
  <si>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</si>
  <si>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</si>
  <si>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</si>
  <si>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</si>
  <si>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</si>
  <si>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</si>
  <si>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</si>
  <si>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</si>
  <si>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</si>
  <si>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</si>
  <si>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</si>
  <si>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</si>
  <si>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</si>
  <si>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</si>
  <si>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</si>
  <si>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</si>
  <si>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</si>
  <si>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</si>
  <si>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</si>
  <si>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</si>
  <si>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</si>
  <si>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</si>
  <si>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</si>
  <si>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</si>
  <si>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</si>
  <si>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</si>
  <si>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</si>
  <si>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</si>
  <si>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</si>
  <si>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</si>
  <si>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</si>
  <si>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</si>
  <si>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</si>
  <si>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</si>
  <si>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</si>
  <si>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</si>
  <si>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</si>
  <si>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</si>
  <si>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</si>
  <si>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</si>
  <si>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</si>
  <si>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</si>
  <si>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</si>
  <si>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</si>
  <si>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</si>
  <si>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</si>
  <si>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</si>
  <si>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</si>
  <si>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</si>
  <si>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</si>
  <si>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</si>
  <si>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</si>
  <si>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</si>
  <si>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</si>
  <si>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</si>
  <si>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Jefe de Oficina Operador</t>
  </si>
  <si>
    <t>Direccion General</t>
  </si>
  <si>
    <t>Fernando</t>
  </si>
  <si>
    <t>Ochoa</t>
  </si>
  <si>
    <t>Pesos Mexicanos</t>
  </si>
  <si>
    <t>Sección de Recursos Humanos</t>
  </si>
  <si>
    <t>Oficina Operadora Cd Mendoza Ver.- Cuarto Trimestre 2023</t>
  </si>
  <si>
    <t>Jefe de Área Técnica</t>
  </si>
  <si>
    <t>Jefatura de Oficina</t>
  </si>
  <si>
    <t xml:space="preserve">Edgar Jesús </t>
  </si>
  <si>
    <t>Herrera</t>
  </si>
  <si>
    <t>Álvarez</t>
  </si>
  <si>
    <t>Jefe del Departamento Comercial y Administrativo</t>
  </si>
  <si>
    <t>Roberto</t>
  </si>
  <si>
    <t>Contreras</t>
  </si>
  <si>
    <t>Ortíz</t>
  </si>
  <si>
    <t>Ayudante de Fontanero</t>
  </si>
  <si>
    <t>Sección de Producción y Distribución</t>
  </si>
  <si>
    <t>Antonio</t>
  </si>
  <si>
    <t>Campos</t>
  </si>
  <si>
    <t>García</t>
  </si>
  <si>
    <t>Fontanero</t>
  </si>
  <si>
    <t>Humberto</t>
  </si>
  <si>
    <t>Lucio Daniel</t>
  </si>
  <si>
    <t>Cisneros</t>
  </si>
  <si>
    <t>Ascencio</t>
  </si>
  <si>
    <t>Auxiliar de Alcantarillado</t>
  </si>
  <si>
    <t>Sección de Alcantarillado y Saneamiento</t>
  </si>
  <si>
    <t>Willians</t>
  </si>
  <si>
    <t>Flores</t>
  </si>
  <si>
    <t>Durán</t>
  </si>
  <si>
    <t>Aldrín</t>
  </si>
  <si>
    <t>Juárez</t>
  </si>
  <si>
    <t>Elías</t>
  </si>
  <si>
    <t>Operador de Bombeo</t>
  </si>
  <si>
    <t>Sección de Control de Calidad</t>
  </si>
  <si>
    <t xml:space="preserve">Israel </t>
  </si>
  <si>
    <t>Andrade</t>
  </si>
  <si>
    <t>Bravo</t>
  </si>
  <si>
    <t>Ventura</t>
  </si>
  <si>
    <t>Cruz</t>
  </si>
  <si>
    <t>Huerta</t>
  </si>
  <si>
    <t xml:space="preserve">Víctor </t>
  </si>
  <si>
    <t>Palacios</t>
  </si>
  <si>
    <t>Reyes</t>
  </si>
  <si>
    <t>Encargado de Alcantarillado</t>
  </si>
  <si>
    <t>Luis Antonio</t>
  </si>
  <si>
    <t>Aguilar</t>
  </si>
  <si>
    <t>Chavarria</t>
  </si>
  <si>
    <t>Andrés</t>
  </si>
  <si>
    <t>Ortega</t>
  </si>
  <si>
    <t>Mateo</t>
  </si>
  <si>
    <t>Sección de Redes y Estructuras</t>
  </si>
  <si>
    <t>Ángel Alfredo</t>
  </si>
  <si>
    <t>Barragán</t>
  </si>
  <si>
    <t>Bautista</t>
  </si>
  <si>
    <t>Encargado de Cuadrillas</t>
  </si>
  <si>
    <t>Eduardo</t>
  </si>
  <si>
    <t>Martínez</t>
  </si>
  <si>
    <t>Pérez</t>
  </si>
  <si>
    <t>Encargado de Valvuleo</t>
  </si>
  <si>
    <t>Casimiro</t>
  </si>
  <si>
    <t>Operador de Pipa</t>
  </si>
  <si>
    <t>Miguel Ángel</t>
  </si>
  <si>
    <t>Trejo</t>
  </si>
  <si>
    <t>Rosas</t>
  </si>
  <si>
    <t>Encargado del Espacio de Cultura del Agua</t>
  </si>
  <si>
    <t>Departamento Comercial y Administrativo</t>
  </si>
  <si>
    <t>Youji Carlos</t>
  </si>
  <si>
    <t>Gil</t>
  </si>
  <si>
    <t>Falfán</t>
  </si>
  <si>
    <t>Auxiliar Contable</t>
  </si>
  <si>
    <t>Leonardo</t>
  </si>
  <si>
    <t>Villa</t>
  </si>
  <si>
    <t>Iván</t>
  </si>
  <si>
    <t>Sánchez</t>
  </si>
  <si>
    <t>Arango</t>
  </si>
  <si>
    <t>Auxiliar de Área Comercial</t>
  </si>
  <si>
    <t>Sección de Control de Usuarios</t>
  </si>
  <si>
    <t>Noé</t>
  </si>
  <si>
    <t>Carrera</t>
  </si>
  <si>
    <t>Figueiras</t>
  </si>
  <si>
    <t>Auxiliar Administrativo</t>
  </si>
  <si>
    <t>Pedro</t>
  </si>
  <si>
    <t>Rendón</t>
  </si>
  <si>
    <t>Apolinar</t>
  </si>
  <si>
    <t>Lezama</t>
  </si>
  <si>
    <t>Cadena</t>
  </si>
  <si>
    <t>Auxiliae Administrativo</t>
  </si>
  <si>
    <t>Saúl Abidan</t>
  </si>
  <si>
    <t>Peralta</t>
  </si>
  <si>
    <t>Cajero</t>
  </si>
  <si>
    <t>Sección de Cobranza</t>
  </si>
  <si>
    <t>Isaí</t>
  </si>
  <si>
    <t>Domínguez</t>
  </si>
  <si>
    <t>Méndez</t>
  </si>
  <si>
    <t>Notificador</t>
  </si>
  <si>
    <t>Bernardo</t>
  </si>
  <si>
    <t>Lecturista-Notificador</t>
  </si>
  <si>
    <t>Mario</t>
  </si>
  <si>
    <t>López</t>
  </si>
  <si>
    <t>Romero</t>
  </si>
  <si>
    <t>Javier</t>
  </si>
  <si>
    <t>Rodríguez</t>
  </si>
  <si>
    <t>Eugenio</t>
  </si>
  <si>
    <t>Abad</t>
  </si>
  <si>
    <t>Velazquez</t>
  </si>
  <si>
    <t>Dominguez</t>
  </si>
  <si>
    <t>Auxiliar de Recursos Humanos</t>
  </si>
  <si>
    <t>Leticia</t>
  </si>
  <si>
    <t>Almacenista</t>
  </si>
  <si>
    <t>Sección de Recursos Materiales</t>
  </si>
  <si>
    <t>Juan</t>
  </si>
  <si>
    <t>Ninguna</t>
  </si>
  <si>
    <t>Tiempo Extraordinario</t>
  </si>
  <si>
    <t>Días Festivos, Tiempo Extraordinario</t>
  </si>
  <si>
    <t>Prima Dominical, Días Festivos, Tiempo Extraordinario</t>
  </si>
  <si>
    <t>Prima Dominical, Tiempo Extraordinario</t>
  </si>
  <si>
    <t xml:space="preserve">Prima Dominical, Días Festivos  </t>
  </si>
  <si>
    <t>Jornada Insalubre</t>
  </si>
  <si>
    <t>Días Festivos, Jornada Insalubre</t>
  </si>
  <si>
    <t>Jornada Insalubre, Tiempo Extraordinario</t>
  </si>
  <si>
    <t>No hay percepciones</t>
  </si>
  <si>
    <t>Salario</t>
  </si>
  <si>
    <t>Quincenal</t>
  </si>
  <si>
    <t>Aguinaldo I, Aguinaldo II</t>
  </si>
  <si>
    <t>Única</t>
  </si>
  <si>
    <t>Prima Vacacional</t>
  </si>
  <si>
    <t>Semestre</t>
  </si>
  <si>
    <t>No hay Comisiones</t>
  </si>
  <si>
    <t>Ninguno</t>
  </si>
  <si>
    <t>No hay Dietas</t>
  </si>
  <si>
    <t>Ningún Estímulo</t>
  </si>
  <si>
    <t>Estímulo por Antigüedad</t>
  </si>
  <si>
    <t>Único</t>
  </si>
  <si>
    <t>No hay prestaciones</t>
  </si>
  <si>
    <t>Ninguna prestación en especie</t>
  </si>
  <si>
    <t>Uniforme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</si>
</sst>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49" fontId="0" fillId="3" borderId="0" xfId="0" applyNumberFormat="1" applyFill="1" applyAlignment="1">
      <alignment horizontal="left" vertical="top"/>
    </xf>
    <xf numFmtId="2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Border="1"/>
    <xf numFmtId="0" fontId="0" fillId="3" borderId="0" xfId="0" applyFill="1" applyBorder="1"/>
    <xf numFmtId="43" fontId="0" fillId="0" borderId="0" xfId="1" applyFont="1" applyAlignment="1">
      <alignment horizontal="center" vertical="center"/>
    </xf>
    <xf numFmtId="43" fontId="0" fillId="0" borderId="0" xfId="1" applyFont="1" applyBorder="1"/>
    <xf numFmtId="43" fontId="0" fillId="3" borderId="0" xfId="1" applyFont="1" applyFill="1" applyBorder="1"/>
    <xf numFmtId="2" fontId="0" fillId="3" borderId="0" xfId="1" applyNumberFormat="1" applyFont="1" applyFill="1" applyBorder="1" applyAlignment="1">
      <alignment horizontal="center" vertical="center"/>
    </xf>
    <xf numFmtId="2" fontId="0" fillId="3" borderId="0" xfId="0" applyNumberFormat="1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3" borderId="0" xfId="0" applyFill="1"/>
    <xf numFmtId="0" fontId="0" fillId="3" borderId="0" xfId="0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6">
        <v>2023</v>
      </c>
      <c r="B8" s="7">
        <v>45200</v>
      </c>
      <c r="C8" s="7">
        <v>45291</v>
      </c>
      <c r="D8" s="6" t="s">
        <v>92</v>
      </c>
      <c r="E8" s="6">
        <v>1</v>
      </c>
      <c r="F8" s="8" t="s">
        <v>218</v>
      </c>
      <c r="G8" s="8" t="s">
        <v>219</v>
      </c>
      <c r="H8" s="8" t="s">
        <v>220</v>
      </c>
      <c r="I8" s="6" t="s">
        <v>221</v>
      </c>
      <c r="J8" s="6" t="s">
        <v>222</v>
      </c>
      <c r="K8" s="6" t="s">
        <v>222</v>
      </c>
      <c r="L8" s="6"/>
      <c r="M8" t="s">
        <v>97</v>
      </c>
      <c r="N8" s="6">
        <v>33125.660000000003</v>
      </c>
      <c r="O8" s="6" t="s">
        <v>223</v>
      </c>
      <c r="P8" s="9">
        <v>25656.740000000005</v>
      </c>
      <c r="Q8" s="6" t="s">
        <v>223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s="6" t="s">
        <v>224</v>
      </c>
      <c r="AF8" s="7">
        <v>45293</v>
      </c>
      <c r="AG8" s="7">
        <v>45289</v>
      </c>
      <c r="AH8" s="10" t="s">
        <v>225</v>
      </c>
    </row>
    <row r="9" spans="1:34" x14ac:dyDescent="0.25">
      <c r="A9" s="6">
        <v>2023</v>
      </c>
      <c r="B9" s="7">
        <v>45200</v>
      </c>
      <c r="C9" s="7">
        <v>45291</v>
      </c>
      <c r="D9" s="11" t="s">
        <v>92</v>
      </c>
      <c r="E9" s="11">
        <v>2</v>
      </c>
      <c r="F9" s="12" t="s">
        <v>226</v>
      </c>
      <c r="G9" s="12" t="s">
        <v>226</v>
      </c>
      <c r="H9" s="12" t="s">
        <v>227</v>
      </c>
      <c r="I9" s="11" t="s">
        <v>228</v>
      </c>
      <c r="J9" s="13" t="s">
        <v>229</v>
      </c>
      <c r="K9" s="13" t="s">
        <v>230</v>
      </c>
      <c r="L9" s="11"/>
      <c r="M9" t="s">
        <v>97</v>
      </c>
      <c r="N9" s="6">
        <v>16485.72</v>
      </c>
      <c r="O9" s="11" t="s">
        <v>223</v>
      </c>
      <c r="P9" s="9">
        <v>13222.953333333335</v>
      </c>
      <c r="Q9" s="11" t="s">
        <v>223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s="11" t="s">
        <v>224</v>
      </c>
      <c r="AF9" s="14">
        <v>45293</v>
      </c>
      <c r="AG9" s="7">
        <v>45289</v>
      </c>
      <c r="AH9" s="10" t="s">
        <v>225</v>
      </c>
    </row>
    <row r="10" spans="1:34" x14ac:dyDescent="0.25">
      <c r="A10" s="6">
        <v>2023</v>
      </c>
      <c r="B10" s="7">
        <v>45200</v>
      </c>
      <c r="C10" s="7">
        <v>45291</v>
      </c>
      <c r="D10" s="11" t="s">
        <v>92</v>
      </c>
      <c r="E10" s="11">
        <v>3</v>
      </c>
      <c r="F10" s="8" t="s">
        <v>231</v>
      </c>
      <c r="G10" s="8" t="s">
        <v>231</v>
      </c>
      <c r="H10" s="12" t="s">
        <v>227</v>
      </c>
      <c r="I10" s="11" t="s">
        <v>232</v>
      </c>
      <c r="J10" s="11" t="s">
        <v>233</v>
      </c>
      <c r="K10" s="11" t="s">
        <v>234</v>
      </c>
      <c r="L10" s="11"/>
      <c r="M10" t="s">
        <v>97</v>
      </c>
      <c r="N10" s="6">
        <v>20783</v>
      </c>
      <c r="O10" s="11" t="s">
        <v>223</v>
      </c>
      <c r="P10" s="9">
        <v>16807.606666666667</v>
      </c>
      <c r="Q10" s="11" t="s">
        <v>223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s="11" t="s">
        <v>224</v>
      </c>
      <c r="AF10" s="7">
        <v>45293</v>
      </c>
      <c r="AG10" s="7">
        <v>45289</v>
      </c>
      <c r="AH10" s="10" t="s">
        <v>225</v>
      </c>
    </row>
    <row r="11" spans="1:34" x14ac:dyDescent="0.25">
      <c r="A11" s="6">
        <v>2023</v>
      </c>
      <c r="B11" s="7">
        <v>45200</v>
      </c>
      <c r="C11" s="7">
        <v>45291</v>
      </c>
      <c r="D11" s="11" t="s">
        <v>85</v>
      </c>
      <c r="E11" s="11">
        <v>4</v>
      </c>
      <c r="F11" s="12" t="s">
        <v>235</v>
      </c>
      <c r="G11" s="15" t="s">
        <v>235</v>
      </c>
      <c r="H11" s="12" t="s">
        <v>236</v>
      </c>
      <c r="I11" s="11" t="s">
        <v>237</v>
      </c>
      <c r="J11" s="11" t="s">
        <v>238</v>
      </c>
      <c r="K11" s="11" t="s">
        <v>239</v>
      </c>
      <c r="L11" s="11"/>
      <c r="M11" t="s">
        <v>97</v>
      </c>
      <c r="N11" s="6">
        <v>11055.02</v>
      </c>
      <c r="O11" s="11" t="s">
        <v>223</v>
      </c>
      <c r="P11" s="9">
        <v>9232.9533333333329</v>
      </c>
      <c r="Q11" s="11" t="s">
        <v>223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s="11" t="s">
        <v>224</v>
      </c>
      <c r="AF11" s="14">
        <v>45293</v>
      </c>
      <c r="AG11" s="7">
        <v>45289</v>
      </c>
      <c r="AH11" s="10" t="s">
        <v>225</v>
      </c>
    </row>
    <row r="12" spans="1:34" x14ac:dyDescent="0.25">
      <c r="A12" s="6">
        <v>2023</v>
      </c>
      <c r="B12" s="7">
        <v>45200</v>
      </c>
      <c r="C12" s="7">
        <v>45291</v>
      </c>
      <c r="D12" s="11" t="s">
        <v>85</v>
      </c>
      <c r="E12" s="11">
        <v>4</v>
      </c>
      <c r="F12" s="12" t="s">
        <v>240</v>
      </c>
      <c r="G12" s="12" t="s">
        <v>240</v>
      </c>
      <c r="H12" s="12" t="s">
        <v>236</v>
      </c>
      <c r="I12" s="11" t="s">
        <v>241</v>
      </c>
      <c r="J12" s="11" t="s">
        <v>238</v>
      </c>
      <c r="K12" s="11" t="s">
        <v>239</v>
      </c>
      <c r="L12" s="11"/>
      <c r="M12" t="s">
        <v>97</v>
      </c>
      <c r="N12" s="6">
        <v>14343.92</v>
      </c>
      <c r="O12" s="11" t="s">
        <v>223</v>
      </c>
      <c r="P12" s="9">
        <v>11296.916666666668</v>
      </c>
      <c r="Q12" s="11" t="s">
        <v>223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s="11" t="s">
        <v>224</v>
      </c>
      <c r="AF12" s="7">
        <v>45293</v>
      </c>
      <c r="AG12" s="7">
        <v>45289</v>
      </c>
      <c r="AH12" s="10" t="s">
        <v>225</v>
      </c>
    </row>
    <row r="13" spans="1:34" x14ac:dyDescent="0.25">
      <c r="A13" s="6">
        <v>2023</v>
      </c>
      <c r="B13" s="7">
        <v>45200</v>
      </c>
      <c r="C13" s="7">
        <v>45291</v>
      </c>
      <c r="D13" s="11" t="s">
        <v>85</v>
      </c>
      <c r="E13" s="11">
        <v>4</v>
      </c>
      <c r="F13" s="12" t="s">
        <v>235</v>
      </c>
      <c r="G13" s="12" t="s">
        <v>235</v>
      </c>
      <c r="H13" s="12" t="s">
        <v>236</v>
      </c>
      <c r="I13" s="11" t="s">
        <v>242</v>
      </c>
      <c r="J13" s="11" t="s">
        <v>243</v>
      </c>
      <c r="K13" s="11" t="s">
        <v>244</v>
      </c>
      <c r="L13" s="11"/>
      <c r="M13" t="s">
        <v>97</v>
      </c>
      <c r="N13" s="6">
        <v>8637.52</v>
      </c>
      <c r="O13" s="11" t="s">
        <v>223</v>
      </c>
      <c r="P13" s="9">
        <v>6877.253333333334</v>
      </c>
      <c r="Q13" s="11" t="s">
        <v>223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s="11" t="s">
        <v>224</v>
      </c>
      <c r="AF13" s="14">
        <v>45293</v>
      </c>
      <c r="AG13" s="7">
        <v>45289</v>
      </c>
      <c r="AH13" s="10" t="s">
        <v>225</v>
      </c>
    </row>
    <row r="14" spans="1:34" x14ac:dyDescent="0.25">
      <c r="A14" s="6">
        <v>2023</v>
      </c>
      <c r="B14" s="7">
        <v>45200</v>
      </c>
      <c r="C14" s="7">
        <v>45291</v>
      </c>
      <c r="D14" s="11" t="s">
        <v>85</v>
      </c>
      <c r="E14" s="11">
        <v>4</v>
      </c>
      <c r="F14" s="12" t="s">
        <v>245</v>
      </c>
      <c r="G14" s="12" t="s">
        <v>245</v>
      </c>
      <c r="H14" s="12" t="s">
        <v>246</v>
      </c>
      <c r="I14" s="11" t="s">
        <v>247</v>
      </c>
      <c r="J14" s="11" t="s">
        <v>248</v>
      </c>
      <c r="K14" s="11" t="s">
        <v>249</v>
      </c>
      <c r="L14" s="11"/>
      <c r="M14" t="s">
        <v>97</v>
      </c>
      <c r="N14" s="6">
        <v>8530.02</v>
      </c>
      <c r="O14" s="11" t="s">
        <v>223</v>
      </c>
      <c r="P14" s="9">
        <v>7199.0966666666673</v>
      </c>
      <c r="Q14" s="11" t="s">
        <v>223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s="11" t="s">
        <v>224</v>
      </c>
      <c r="AF14" s="7">
        <v>45293</v>
      </c>
      <c r="AG14" s="7">
        <v>45289</v>
      </c>
      <c r="AH14" s="10" t="s">
        <v>225</v>
      </c>
    </row>
    <row r="15" spans="1:34" x14ac:dyDescent="0.25">
      <c r="A15" s="6">
        <v>2023</v>
      </c>
      <c r="B15" s="7">
        <v>45200</v>
      </c>
      <c r="C15" s="7">
        <v>45291</v>
      </c>
      <c r="D15" s="11" t="s">
        <v>85</v>
      </c>
      <c r="E15" s="11">
        <v>4</v>
      </c>
      <c r="F15" s="12" t="s">
        <v>235</v>
      </c>
      <c r="G15" s="15" t="s">
        <v>235</v>
      </c>
      <c r="H15" s="12" t="s">
        <v>236</v>
      </c>
      <c r="I15" s="11" t="s">
        <v>250</v>
      </c>
      <c r="J15" s="11" t="s">
        <v>251</v>
      </c>
      <c r="K15" s="11" t="s">
        <v>252</v>
      </c>
      <c r="L15" s="11"/>
      <c r="M15" t="s">
        <v>97</v>
      </c>
      <c r="N15" s="6">
        <v>8530.02</v>
      </c>
      <c r="O15" s="11" t="s">
        <v>223</v>
      </c>
      <c r="P15" s="9">
        <v>7235.34</v>
      </c>
      <c r="Q15" s="11" t="s">
        <v>223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s="11" t="s">
        <v>224</v>
      </c>
      <c r="AF15" s="14">
        <v>45293</v>
      </c>
      <c r="AG15" s="7">
        <v>45289</v>
      </c>
      <c r="AH15" s="10" t="s">
        <v>225</v>
      </c>
    </row>
    <row r="16" spans="1:34" x14ac:dyDescent="0.25">
      <c r="A16" s="6">
        <v>2023</v>
      </c>
      <c r="B16" s="7">
        <v>45200</v>
      </c>
      <c r="C16" s="7">
        <v>45291</v>
      </c>
      <c r="D16" s="11" t="s">
        <v>85</v>
      </c>
      <c r="E16" s="11">
        <v>4</v>
      </c>
      <c r="F16" s="12" t="s">
        <v>253</v>
      </c>
      <c r="G16" s="12" t="s">
        <v>253</v>
      </c>
      <c r="H16" s="12" t="s">
        <v>254</v>
      </c>
      <c r="I16" s="11" t="s">
        <v>255</v>
      </c>
      <c r="J16" s="11" t="s">
        <v>256</v>
      </c>
      <c r="K16" s="11" t="s">
        <v>257</v>
      </c>
      <c r="L16" s="11"/>
      <c r="M16" t="s">
        <v>97</v>
      </c>
      <c r="N16" s="6">
        <v>10931.42</v>
      </c>
      <c r="O16" s="11" t="s">
        <v>223</v>
      </c>
      <c r="P16" s="9">
        <v>8471.119999999999</v>
      </c>
      <c r="Q16" s="11" t="s">
        <v>223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s="11" t="s">
        <v>224</v>
      </c>
      <c r="AF16" s="7">
        <v>45293</v>
      </c>
      <c r="AG16" s="7">
        <v>45289</v>
      </c>
      <c r="AH16" s="10" t="s">
        <v>225</v>
      </c>
    </row>
    <row r="17" spans="1:34" x14ac:dyDescent="0.25">
      <c r="A17" s="6">
        <v>2023</v>
      </c>
      <c r="B17" s="7">
        <v>45200</v>
      </c>
      <c r="C17" s="7">
        <v>45291</v>
      </c>
      <c r="D17" s="11" t="s">
        <v>85</v>
      </c>
      <c r="E17" s="11">
        <v>4</v>
      </c>
      <c r="F17" s="12" t="s">
        <v>253</v>
      </c>
      <c r="G17" s="12" t="s">
        <v>253</v>
      </c>
      <c r="H17" s="12" t="s">
        <v>254</v>
      </c>
      <c r="I17" s="11" t="s">
        <v>258</v>
      </c>
      <c r="J17" s="11" t="s">
        <v>259</v>
      </c>
      <c r="K17" s="11" t="s">
        <v>260</v>
      </c>
      <c r="L17" s="11"/>
      <c r="M17" t="s">
        <v>97</v>
      </c>
      <c r="N17" s="6">
        <v>14991.32</v>
      </c>
      <c r="O17" s="11" t="s">
        <v>223</v>
      </c>
      <c r="P17" s="9">
        <v>12531.02</v>
      </c>
      <c r="Q17" s="11" t="s">
        <v>223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s="11" t="s">
        <v>224</v>
      </c>
      <c r="AF17" s="14">
        <v>45293</v>
      </c>
      <c r="AG17" s="7">
        <v>45289</v>
      </c>
      <c r="AH17" s="10" t="s">
        <v>225</v>
      </c>
    </row>
    <row r="18" spans="1:34" x14ac:dyDescent="0.25">
      <c r="A18" s="6">
        <v>2023</v>
      </c>
      <c r="B18" s="7">
        <v>45200</v>
      </c>
      <c r="C18" s="7">
        <v>45291</v>
      </c>
      <c r="D18" s="11" t="s">
        <v>85</v>
      </c>
      <c r="E18" s="11">
        <v>4</v>
      </c>
      <c r="F18" s="12" t="s">
        <v>253</v>
      </c>
      <c r="G18" s="12" t="s">
        <v>253</v>
      </c>
      <c r="H18" s="12" t="s">
        <v>254</v>
      </c>
      <c r="I18" s="11" t="s">
        <v>261</v>
      </c>
      <c r="J18" s="11" t="s">
        <v>262</v>
      </c>
      <c r="K18" s="11" t="s">
        <v>263</v>
      </c>
      <c r="L18" s="11"/>
      <c r="M18" t="s">
        <v>97</v>
      </c>
      <c r="N18" s="6">
        <v>10931.42</v>
      </c>
      <c r="O18" s="11" t="s">
        <v>223</v>
      </c>
      <c r="P18" s="9">
        <v>7356.623333333333</v>
      </c>
      <c r="Q18" s="11" t="s">
        <v>223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s="11" t="s">
        <v>224</v>
      </c>
      <c r="AF18" s="7">
        <v>45293</v>
      </c>
      <c r="AG18" s="7">
        <v>45289</v>
      </c>
      <c r="AH18" s="10" t="s">
        <v>225</v>
      </c>
    </row>
    <row r="19" spans="1:34" x14ac:dyDescent="0.25">
      <c r="A19" s="6">
        <v>2023</v>
      </c>
      <c r="B19" s="7">
        <v>45200</v>
      </c>
      <c r="C19" s="7">
        <v>45291</v>
      </c>
      <c r="D19" s="11" t="s">
        <v>85</v>
      </c>
      <c r="E19" s="11">
        <v>4</v>
      </c>
      <c r="F19" s="12" t="s">
        <v>264</v>
      </c>
      <c r="G19" s="12" t="s">
        <v>264</v>
      </c>
      <c r="H19" s="12" t="s">
        <v>246</v>
      </c>
      <c r="I19" s="11" t="s">
        <v>265</v>
      </c>
      <c r="J19" s="11" t="s">
        <v>266</v>
      </c>
      <c r="K19" s="11" t="s">
        <v>267</v>
      </c>
      <c r="L19" s="11"/>
      <c r="M19" t="s">
        <v>97</v>
      </c>
      <c r="N19" s="6">
        <v>11898.92</v>
      </c>
      <c r="O19" s="11" t="s">
        <v>223</v>
      </c>
      <c r="P19" s="9">
        <v>9626.9866666666676</v>
      </c>
      <c r="Q19" s="11" t="s">
        <v>223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s="11" t="s">
        <v>224</v>
      </c>
      <c r="AF19" s="14">
        <v>45293</v>
      </c>
      <c r="AG19" s="7">
        <v>45289</v>
      </c>
      <c r="AH19" s="10" t="s">
        <v>225</v>
      </c>
    </row>
    <row r="20" spans="1:34" x14ac:dyDescent="0.25">
      <c r="A20" s="6">
        <v>2023</v>
      </c>
      <c r="B20" s="7">
        <v>45200</v>
      </c>
      <c r="C20" s="7">
        <v>45291</v>
      </c>
      <c r="D20" s="11" t="s">
        <v>85</v>
      </c>
      <c r="E20" s="11">
        <v>4</v>
      </c>
      <c r="F20" s="12" t="s">
        <v>245</v>
      </c>
      <c r="G20" s="12" t="s">
        <v>245</v>
      </c>
      <c r="H20" s="12" t="s">
        <v>246</v>
      </c>
      <c r="I20" s="11" t="s">
        <v>268</v>
      </c>
      <c r="J20" s="11" t="s">
        <v>269</v>
      </c>
      <c r="K20" s="11" t="s">
        <v>270</v>
      </c>
      <c r="L20" s="11"/>
      <c r="M20" t="s">
        <v>97</v>
      </c>
      <c r="N20" s="6">
        <v>8655.02</v>
      </c>
      <c r="O20" s="11" t="s">
        <v>223</v>
      </c>
      <c r="P20" s="9">
        <v>5751.9333333333343</v>
      </c>
      <c r="Q20" s="11" t="s">
        <v>223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s="11" t="s">
        <v>224</v>
      </c>
      <c r="AF20" s="7">
        <v>45293</v>
      </c>
      <c r="AG20" s="7">
        <v>45289</v>
      </c>
      <c r="AH20" s="10" t="s">
        <v>225</v>
      </c>
    </row>
    <row r="21" spans="1:34" x14ac:dyDescent="0.25">
      <c r="A21" s="6">
        <v>2023</v>
      </c>
      <c r="B21" s="7">
        <v>45200</v>
      </c>
      <c r="C21" s="7">
        <v>45291</v>
      </c>
      <c r="D21" s="11" t="s">
        <v>85</v>
      </c>
      <c r="E21" s="11">
        <v>4</v>
      </c>
      <c r="F21" s="12" t="s">
        <v>235</v>
      </c>
      <c r="G21" s="15" t="s">
        <v>235</v>
      </c>
      <c r="H21" s="12" t="s">
        <v>271</v>
      </c>
      <c r="I21" s="11" t="s">
        <v>272</v>
      </c>
      <c r="J21" s="11" t="s">
        <v>273</v>
      </c>
      <c r="K21" s="11" t="s">
        <v>274</v>
      </c>
      <c r="L21" s="11"/>
      <c r="M21" t="s">
        <v>97</v>
      </c>
      <c r="N21" s="6">
        <v>8530.02</v>
      </c>
      <c r="O21" s="11" t="s">
        <v>223</v>
      </c>
      <c r="P21" s="9">
        <v>6884.77</v>
      </c>
      <c r="Q21" s="11" t="s">
        <v>223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s="11" t="s">
        <v>224</v>
      </c>
      <c r="AF21" s="14">
        <v>45293</v>
      </c>
      <c r="AG21" s="7">
        <v>45289</v>
      </c>
      <c r="AH21" s="10" t="s">
        <v>225</v>
      </c>
    </row>
    <row r="22" spans="1:34" x14ac:dyDescent="0.25">
      <c r="A22" s="6">
        <v>2023</v>
      </c>
      <c r="B22" s="7">
        <v>45200</v>
      </c>
      <c r="C22" s="7">
        <v>45291</v>
      </c>
      <c r="D22" s="11" t="s">
        <v>85</v>
      </c>
      <c r="E22" s="11">
        <v>4</v>
      </c>
      <c r="F22" s="12" t="s">
        <v>275</v>
      </c>
      <c r="G22" s="12" t="s">
        <v>275</v>
      </c>
      <c r="H22" s="12" t="s">
        <v>271</v>
      </c>
      <c r="I22" s="11" t="s">
        <v>276</v>
      </c>
      <c r="J22" s="11" t="s">
        <v>277</v>
      </c>
      <c r="K22" s="11" t="s">
        <v>278</v>
      </c>
      <c r="L22" s="11"/>
      <c r="M22" t="s">
        <v>97</v>
      </c>
      <c r="N22" s="6">
        <v>14991.32</v>
      </c>
      <c r="O22" s="11" t="s">
        <v>223</v>
      </c>
      <c r="P22" s="9">
        <v>13357.653333333334</v>
      </c>
      <c r="Q22" s="11" t="s">
        <v>223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s="11" t="s">
        <v>224</v>
      </c>
      <c r="AF22" s="7">
        <v>45293</v>
      </c>
      <c r="AG22" s="7">
        <v>45289</v>
      </c>
      <c r="AH22" s="10" t="s">
        <v>225</v>
      </c>
    </row>
    <row r="23" spans="1:34" x14ac:dyDescent="0.25">
      <c r="A23" s="6">
        <v>2023</v>
      </c>
      <c r="B23" s="7">
        <v>45200</v>
      </c>
      <c r="C23" s="7">
        <v>45291</v>
      </c>
      <c r="D23" s="11" t="s">
        <v>85</v>
      </c>
      <c r="E23" s="11">
        <v>4</v>
      </c>
      <c r="F23" s="12" t="s">
        <v>279</v>
      </c>
      <c r="G23" s="12" t="s">
        <v>279</v>
      </c>
      <c r="H23" s="12" t="s">
        <v>271</v>
      </c>
      <c r="I23" s="11" t="s">
        <v>280</v>
      </c>
      <c r="J23" s="11" t="s">
        <v>263</v>
      </c>
      <c r="K23" s="11" t="s">
        <v>229</v>
      </c>
      <c r="L23" s="11"/>
      <c r="M23" t="s">
        <v>97</v>
      </c>
      <c r="N23" s="6">
        <v>8637.52</v>
      </c>
      <c r="O23" s="11" t="s">
        <v>223</v>
      </c>
      <c r="P23" s="9">
        <v>4917.67</v>
      </c>
      <c r="Q23" s="11" t="s">
        <v>223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s="11" t="s">
        <v>224</v>
      </c>
      <c r="AF23" s="14">
        <v>45293</v>
      </c>
      <c r="AG23" s="7">
        <v>45289</v>
      </c>
      <c r="AH23" s="10" t="s">
        <v>225</v>
      </c>
    </row>
    <row r="24" spans="1:34" x14ac:dyDescent="0.25">
      <c r="A24" s="6">
        <v>2023</v>
      </c>
      <c r="B24" s="7">
        <v>45200</v>
      </c>
      <c r="C24" s="7">
        <v>45291</v>
      </c>
      <c r="D24" s="11" t="s">
        <v>85</v>
      </c>
      <c r="E24" s="11">
        <v>4</v>
      </c>
      <c r="F24" s="12" t="s">
        <v>281</v>
      </c>
      <c r="G24" s="12" t="s">
        <v>281</v>
      </c>
      <c r="H24" s="12" t="s">
        <v>271</v>
      </c>
      <c r="I24" s="11" t="s">
        <v>282</v>
      </c>
      <c r="J24" s="11" t="s">
        <v>283</v>
      </c>
      <c r="K24" s="11" t="s">
        <v>284</v>
      </c>
      <c r="L24" s="11"/>
      <c r="M24" t="s">
        <v>97</v>
      </c>
      <c r="N24" s="6">
        <v>11782.82</v>
      </c>
      <c r="O24" s="11" t="s">
        <v>223</v>
      </c>
      <c r="P24" s="9">
        <v>9604.9866666666658</v>
      </c>
      <c r="Q24" s="11" t="s">
        <v>223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s="11" t="s">
        <v>224</v>
      </c>
      <c r="AF24" s="7">
        <v>45293</v>
      </c>
      <c r="AG24" s="7">
        <v>45289</v>
      </c>
      <c r="AH24" s="10" t="s">
        <v>225</v>
      </c>
    </row>
    <row r="25" spans="1:34" x14ac:dyDescent="0.25">
      <c r="A25" s="6">
        <v>2023</v>
      </c>
      <c r="B25" s="7">
        <v>45200</v>
      </c>
      <c r="C25" s="7">
        <v>45291</v>
      </c>
      <c r="D25" s="11" t="s">
        <v>85</v>
      </c>
      <c r="E25" s="11">
        <v>4</v>
      </c>
      <c r="F25" s="12" t="s">
        <v>285</v>
      </c>
      <c r="G25" s="12" t="s">
        <v>285</v>
      </c>
      <c r="H25" s="12" t="s">
        <v>286</v>
      </c>
      <c r="I25" s="11" t="s">
        <v>287</v>
      </c>
      <c r="J25" s="11" t="s">
        <v>288</v>
      </c>
      <c r="K25" s="11" t="s">
        <v>289</v>
      </c>
      <c r="L25" s="11"/>
      <c r="M25" t="s">
        <v>97</v>
      </c>
      <c r="N25" s="6">
        <v>11865.02</v>
      </c>
      <c r="O25" s="11" t="s">
        <v>223</v>
      </c>
      <c r="P25" s="9">
        <v>9789.1366666666672</v>
      </c>
      <c r="Q25" s="11" t="s">
        <v>223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s="11" t="s">
        <v>224</v>
      </c>
      <c r="AF25" s="14">
        <v>45293</v>
      </c>
      <c r="AG25" s="7">
        <v>45289</v>
      </c>
      <c r="AH25" s="10" t="s">
        <v>225</v>
      </c>
    </row>
    <row r="26" spans="1:34" x14ac:dyDescent="0.25">
      <c r="A26" s="6">
        <v>2023</v>
      </c>
      <c r="B26" s="7">
        <v>45200</v>
      </c>
      <c r="C26" s="7">
        <v>45291</v>
      </c>
      <c r="D26" s="11" t="s">
        <v>85</v>
      </c>
      <c r="E26" s="11">
        <v>4</v>
      </c>
      <c r="F26" s="8" t="s">
        <v>290</v>
      </c>
      <c r="G26" s="8" t="s">
        <v>290</v>
      </c>
      <c r="H26" s="12" t="s">
        <v>286</v>
      </c>
      <c r="I26" s="6" t="s">
        <v>291</v>
      </c>
      <c r="J26" s="6" t="s">
        <v>262</v>
      </c>
      <c r="K26" s="6" t="s">
        <v>292</v>
      </c>
      <c r="L26" s="11"/>
      <c r="M26" t="s">
        <v>97</v>
      </c>
      <c r="N26" s="6">
        <v>14296.52</v>
      </c>
      <c r="O26" s="11" t="s">
        <v>223</v>
      </c>
      <c r="P26" s="9">
        <v>12288.893333333333</v>
      </c>
      <c r="Q26" s="11" t="s">
        <v>223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s="11" t="s">
        <v>224</v>
      </c>
      <c r="AF26" s="7">
        <v>45293</v>
      </c>
      <c r="AG26" s="7">
        <v>45289</v>
      </c>
      <c r="AH26" s="10" t="s">
        <v>225</v>
      </c>
    </row>
    <row r="27" spans="1:34" x14ac:dyDescent="0.25">
      <c r="A27" s="6">
        <v>2023</v>
      </c>
      <c r="B27" s="7">
        <v>45200</v>
      </c>
      <c r="C27" s="7">
        <v>45291</v>
      </c>
      <c r="D27" s="11" t="s">
        <v>85</v>
      </c>
      <c r="E27" s="11">
        <v>4</v>
      </c>
      <c r="F27" s="8" t="s">
        <v>290</v>
      </c>
      <c r="G27" s="8" t="s">
        <v>290</v>
      </c>
      <c r="H27" s="12" t="s">
        <v>286</v>
      </c>
      <c r="I27" s="11" t="s">
        <v>293</v>
      </c>
      <c r="J27" s="11" t="s">
        <v>294</v>
      </c>
      <c r="K27" s="11" t="s">
        <v>295</v>
      </c>
      <c r="L27" s="11"/>
      <c r="M27" t="s">
        <v>97</v>
      </c>
      <c r="N27" s="6">
        <v>14296.52</v>
      </c>
      <c r="O27" s="11" t="s">
        <v>223</v>
      </c>
      <c r="P27" s="6">
        <v>11288.053333333333</v>
      </c>
      <c r="Q27" s="11" t="s">
        <v>223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s="11" t="s">
        <v>224</v>
      </c>
      <c r="AF27" s="14">
        <v>45293</v>
      </c>
      <c r="AG27" s="7">
        <v>45289</v>
      </c>
      <c r="AH27" s="10" t="s">
        <v>225</v>
      </c>
    </row>
    <row r="28" spans="1:34" x14ac:dyDescent="0.25">
      <c r="A28" s="6">
        <v>2023</v>
      </c>
      <c r="B28" s="7">
        <v>45200</v>
      </c>
      <c r="C28" s="7">
        <v>45291</v>
      </c>
      <c r="D28" s="11" t="s">
        <v>85</v>
      </c>
      <c r="E28" s="11">
        <v>4</v>
      </c>
      <c r="F28" s="12" t="s">
        <v>296</v>
      </c>
      <c r="G28" s="12" t="s">
        <v>296</v>
      </c>
      <c r="H28" s="12" t="s">
        <v>297</v>
      </c>
      <c r="I28" s="11" t="s">
        <v>298</v>
      </c>
      <c r="J28" s="11" t="s">
        <v>299</v>
      </c>
      <c r="K28" s="11" t="s">
        <v>300</v>
      </c>
      <c r="L28" s="11"/>
      <c r="M28" t="s">
        <v>97</v>
      </c>
      <c r="N28" s="6">
        <v>14727.02</v>
      </c>
      <c r="O28" s="11" t="s">
        <v>223</v>
      </c>
      <c r="P28" s="9">
        <v>11708.5</v>
      </c>
      <c r="Q28" s="11" t="s">
        <v>223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s="11" t="s">
        <v>224</v>
      </c>
      <c r="AF28" s="7">
        <v>45293</v>
      </c>
      <c r="AG28" s="7">
        <v>45289</v>
      </c>
      <c r="AH28" s="10" t="s">
        <v>225</v>
      </c>
    </row>
    <row r="29" spans="1:34" x14ac:dyDescent="0.25">
      <c r="A29" s="6">
        <v>2023</v>
      </c>
      <c r="B29" s="7">
        <v>45200</v>
      </c>
      <c r="C29" s="7">
        <v>45291</v>
      </c>
      <c r="D29" s="11" t="s">
        <v>85</v>
      </c>
      <c r="E29" s="11">
        <v>4</v>
      </c>
      <c r="F29" s="12" t="s">
        <v>301</v>
      </c>
      <c r="G29" s="12" t="s">
        <v>301</v>
      </c>
      <c r="H29" s="12" t="s">
        <v>297</v>
      </c>
      <c r="I29" s="11" t="s">
        <v>302</v>
      </c>
      <c r="J29" s="11" t="s">
        <v>251</v>
      </c>
      <c r="K29" s="11" t="s">
        <v>303</v>
      </c>
      <c r="L29" s="11"/>
      <c r="M29" t="s">
        <v>97</v>
      </c>
      <c r="N29" s="6">
        <v>18382.02</v>
      </c>
      <c r="O29" s="11" t="s">
        <v>223</v>
      </c>
      <c r="P29" s="9">
        <v>14265.75</v>
      </c>
      <c r="Q29" s="11" t="s">
        <v>223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s="11" t="s">
        <v>224</v>
      </c>
      <c r="AF29" s="14">
        <v>45293</v>
      </c>
      <c r="AG29" s="7">
        <v>45289</v>
      </c>
      <c r="AH29" s="10" t="s">
        <v>225</v>
      </c>
    </row>
    <row r="30" spans="1:34" x14ac:dyDescent="0.25">
      <c r="A30" s="6">
        <v>2023</v>
      </c>
      <c r="B30" s="7">
        <v>45200</v>
      </c>
      <c r="C30" s="7">
        <v>45291</v>
      </c>
      <c r="D30" s="11" t="s">
        <v>85</v>
      </c>
      <c r="E30" s="11">
        <v>4</v>
      </c>
      <c r="F30" s="12" t="s">
        <v>301</v>
      </c>
      <c r="G30" s="12" t="s">
        <v>301</v>
      </c>
      <c r="H30" s="12" t="s">
        <v>297</v>
      </c>
      <c r="I30" s="11" t="s">
        <v>304</v>
      </c>
      <c r="J30" s="11" t="s">
        <v>305</v>
      </c>
      <c r="K30" s="11" t="s">
        <v>306</v>
      </c>
      <c r="L30" s="11"/>
      <c r="M30" t="s">
        <v>97</v>
      </c>
      <c r="N30" s="6">
        <v>20018.080000000002</v>
      </c>
      <c r="O30" s="11" t="s">
        <v>223</v>
      </c>
      <c r="P30" s="9">
        <v>15296.406666666668</v>
      </c>
      <c r="Q30" s="11" t="s">
        <v>223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s="11" t="s">
        <v>224</v>
      </c>
      <c r="AF30" s="7">
        <v>45293</v>
      </c>
      <c r="AG30" s="7">
        <v>45289</v>
      </c>
      <c r="AH30" s="10" t="s">
        <v>225</v>
      </c>
    </row>
    <row r="31" spans="1:34" x14ac:dyDescent="0.25">
      <c r="A31" s="6">
        <v>2023</v>
      </c>
      <c r="B31" s="7">
        <v>45200</v>
      </c>
      <c r="C31" s="7">
        <v>45291</v>
      </c>
      <c r="D31" s="11" t="s">
        <v>85</v>
      </c>
      <c r="E31" s="11">
        <v>4</v>
      </c>
      <c r="F31" s="12" t="s">
        <v>301</v>
      </c>
      <c r="G31" s="12" t="s">
        <v>307</v>
      </c>
      <c r="H31" s="12" t="s">
        <v>297</v>
      </c>
      <c r="I31" s="11" t="s">
        <v>308</v>
      </c>
      <c r="J31" s="11" t="s">
        <v>284</v>
      </c>
      <c r="K31" s="11" t="s">
        <v>309</v>
      </c>
      <c r="L31" s="11"/>
      <c r="M31" t="s">
        <v>97</v>
      </c>
      <c r="N31" s="6">
        <v>8637.52</v>
      </c>
      <c r="O31" s="11" t="s">
        <v>223</v>
      </c>
      <c r="P31" s="9">
        <v>4079.7800000000016</v>
      </c>
      <c r="Q31" s="11" t="s">
        <v>223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s="11" t="s">
        <v>224</v>
      </c>
      <c r="AF31" s="14">
        <v>45293</v>
      </c>
      <c r="AG31" s="7">
        <v>45289</v>
      </c>
      <c r="AH31" s="10" t="s">
        <v>225</v>
      </c>
    </row>
    <row r="32" spans="1:34" x14ac:dyDescent="0.25">
      <c r="A32" s="6">
        <v>2023</v>
      </c>
      <c r="B32" s="7">
        <v>45200</v>
      </c>
      <c r="C32" s="7">
        <v>45291</v>
      </c>
      <c r="D32" s="11" t="s">
        <v>85</v>
      </c>
      <c r="E32" s="11">
        <v>4</v>
      </c>
      <c r="F32" s="12" t="s">
        <v>310</v>
      </c>
      <c r="G32" s="12" t="s">
        <v>310</v>
      </c>
      <c r="H32" s="12" t="s">
        <v>311</v>
      </c>
      <c r="I32" s="11" t="s">
        <v>312</v>
      </c>
      <c r="J32" s="11" t="s">
        <v>313</v>
      </c>
      <c r="K32" s="11" t="s">
        <v>314</v>
      </c>
      <c r="L32" s="11"/>
      <c r="M32" t="s">
        <v>97</v>
      </c>
      <c r="N32" s="6">
        <v>11081.32</v>
      </c>
      <c r="O32" s="11" t="s">
        <v>223</v>
      </c>
      <c r="P32" s="9">
        <v>9764.69</v>
      </c>
      <c r="Q32" s="11" t="s">
        <v>223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s="11" t="s">
        <v>224</v>
      </c>
      <c r="AF32" s="7">
        <v>45293</v>
      </c>
      <c r="AG32" s="7">
        <v>45289</v>
      </c>
      <c r="AH32" s="10" t="s">
        <v>225</v>
      </c>
    </row>
    <row r="33" spans="1:34" x14ac:dyDescent="0.25">
      <c r="A33" s="6">
        <v>2023</v>
      </c>
      <c r="B33" s="7">
        <v>45200</v>
      </c>
      <c r="C33" s="7">
        <v>45291</v>
      </c>
      <c r="D33" s="11" t="s">
        <v>85</v>
      </c>
      <c r="E33" s="11">
        <v>4</v>
      </c>
      <c r="F33" s="12" t="s">
        <v>315</v>
      </c>
      <c r="G33" s="12" t="s">
        <v>315</v>
      </c>
      <c r="H33" s="12" t="s">
        <v>311</v>
      </c>
      <c r="I33" s="11" t="s">
        <v>316</v>
      </c>
      <c r="J33" s="11" t="s">
        <v>289</v>
      </c>
      <c r="K33" s="11" t="s">
        <v>238</v>
      </c>
      <c r="L33" s="11"/>
      <c r="M33" t="s">
        <v>97</v>
      </c>
      <c r="N33" s="6">
        <v>16133.52</v>
      </c>
      <c r="O33" s="11" t="s">
        <v>223</v>
      </c>
      <c r="P33" s="9">
        <v>14303.08</v>
      </c>
      <c r="Q33" s="11" t="s">
        <v>223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s="11" t="s">
        <v>224</v>
      </c>
      <c r="AF33" s="14">
        <v>45293</v>
      </c>
      <c r="AG33" s="7">
        <v>45289</v>
      </c>
      <c r="AH33" s="10" t="s">
        <v>225</v>
      </c>
    </row>
    <row r="34" spans="1:34" x14ac:dyDescent="0.25">
      <c r="A34" s="6">
        <v>2023</v>
      </c>
      <c r="B34" s="7">
        <v>45200</v>
      </c>
      <c r="C34" s="7">
        <v>45291</v>
      </c>
      <c r="D34" s="11" t="s">
        <v>85</v>
      </c>
      <c r="E34" s="11">
        <v>4</v>
      </c>
      <c r="F34" s="12" t="s">
        <v>310</v>
      </c>
      <c r="G34" s="12" t="s">
        <v>310</v>
      </c>
      <c r="H34" s="12" t="s">
        <v>311</v>
      </c>
      <c r="I34" s="11" t="s">
        <v>276</v>
      </c>
      <c r="J34" s="11" t="s">
        <v>239</v>
      </c>
      <c r="K34" s="11" t="s">
        <v>251</v>
      </c>
      <c r="L34" s="11"/>
      <c r="M34" t="s">
        <v>97</v>
      </c>
      <c r="N34" s="6">
        <v>11182.42</v>
      </c>
      <c r="O34" s="11" t="s">
        <v>223</v>
      </c>
      <c r="P34" s="9">
        <v>7645.6533333333336</v>
      </c>
      <c r="Q34" s="11" t="s">
        <v>223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s="11" t="s">
        <v>224</v>
      </c>
      <c r="AF34" s="7">
        <v>45293</v>
      </c>
      <c r="AG34" s="7">
        <v>45289</v>
      </c>
      <c r="AH34" s="10" t="s">
        <v>225</v>
      </c>
    </row>
    <row r="35" spans="1:34" x14ac:dyDescent="0.25">
      <c r="A35" s="6">
        <v>2023</v>
      </c>
      <c r="B35" s="7">
        <v>45200</v>
      </c>
      <c r="C35" s="7">
        <v>45291</v>
      </c>
      <c r="D35" s="11" t="s">
        <v>85</v>
      </c>
      <c r="E35" s="11">
        <v>4</v>
      </c>
      <c r="F35" s="12" t="s">
        <v>235</v>
      </c>
      <c r="G35" s="12" t="s">
        <v>317</v>
      </c>
      <c r="H35" s="12" t="s">
        <v>311</v>
      </c>
      <c r="I35" s="11" t="s">
        <v>318</v>
      </c>
      <c r="J35" s="11" t="s">
        <v>319</v>
      </c>
      <c r="K35" s="11" t="s">
        <v>320</v>
      </c>
      <c r="L35" s="11"/>
      <c r="M35" t="s">
        <v>97</v>
      </c>
      <c r="N35" s="6">
        <v>8655.02</v>
      </c>
      <c r="O35" s="11" t="s">
        <v>223</v>
      </c>
      <c r="P35" s="9">
        <v>6798.0133333333342</v>
      </c>
      <c r="Q35" s="11" t="s">
        <v>223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s="11" t="s">
        <v>224</v>
      </c>
      <c r="AF35" s="14">
        <v>45293</v>
      </c>
      <c r="AG35" s="7">
        <v>45289</v>
      </c>
      <c r="AH35" s="10" t="s">
        <v>225</v>
      </c>
    </row>
    <row r="36" spans="1:34" x14ac:dyDescent="0.25">
      <c r="A36" s="6">
        <v>2023</v>
      </c>
      <c r="B36" s="7">
        <v>45200</v>
      </c>
      <c r="C36" s="7">
        <v>45291</v>
      </c>
      <c r="D36" s="11" t="s">
        <v>85</v>
      </c>
      <c r="E36" s="11">
        <v>4</v>
      </c>
      <c r="F36" s="12" t="s">
        <v>315</v>
      </c>
      <c r="G36" s="12" t="s">
        <v>315</v>
      </c>
      <c r="H36" s="12" t="s">
        <v>311</v>
      </c>
      <c r="I36" s="11" t="s">
        <v>321</v>
      </c>
      <c r="J36" s="11" t="s">
        <v>277</v>
      </c>
      <c r="K36" s="11" t="s">
        <v>322</v>
      </c>
      <c r="L36" s="11"/>
      <c r="M36" t="s">
        <v>97</v>
      </c>
      <c r="N36" s="6">
        <v>8655.02</v>
      </c>
      <c r="O36" s="11" t="s">
        <v>223</v>
      </c>
      <c r="P36" s="9">
        <v>7338.2233333333334</v>
      </c>
      <c r="Q36" s="11" t="s">
        <v>223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s="11" t="s">
        <v>224</v>
      </c>
      <c r="AF36" s="7">
        <v>45293</v>
      </c>
      <c r="AG36" s="7">
        <v>45289</v>
      </c>
      <c r="AH36" s="10" t="s">
        <v>225</v>
      </c>
    </row>
    <row r="37" spans="1:34" x14ac:dyDescent="0.25">
      <c r="A37" s="6">
        <v>2023</v>
      </c>
      <c r="B37" s="7">
        <v>45200</v>
      </c>
      <c r="C37" s="7">
        <v>45291</v>
      </c>
      <c r="D37" s="11" t="s">
        <v>85</v>
      </c>
      <c r="E37" s="11">
        <v>4</v>
      </c>
      <c r="F37" s="12" t="s">
        <v>315</v>
      </c>
      <c r="G37" s="12" t="s">
        <v>315</v>
      </c>
      <c r="H37" s="12" t="s">
        <v>311</v>
      </c>
      <c r="I37" s="11" t="s">
        <v>323</v>
      </c>
      <c r="J37" s="11" t="s">
        <v>263</v>
      </c>
      <c r="K37" s="11" t="s">
        <v>324</v>
      </c>
      <c r="L37" s="11"/>
      <c r="M37" t="s">
        <v>97</v>
      </c>
      <c r="N37" s="6">
        <v>11085.02</v>
      </c>
      <c r="O37" s="11" t="s">
        <v>223</v>
      </c>
      <c r="P37" s="9">
        <v>8928.9666666666672</v>
      </c>
      <c r="Q37" s="11" t="s">
        <v>223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s="11" t="s">
        <v>224</v>
      </c>
      <c r="AF37" s="14">
        <v>45293</v>
      </c>
      <c r="AG37" s="7">
        <v>45289</v>
      </c>
      <c r="AH37" s="10" t="s">
        <v>225</v>
      </c>
    </row>
    <row r="38" spans="1:34" x14ac:dyDescent="0.25">
      <c r="A38" s="6">
        <v>2023</v>
      </c>
      <c r="B38" s="7">
        <v>45200</v>
      </c>
      <c r="C38" s="7">
        <v>45291</v>
      </c>
      <c r="D38" s="11" t="s">
        <v>85</v>
      </c>
      <c r="E38" s="11">
        <v>4</v>
      </c>
      <c r="F38" s="12" t="s">
        <v>315</v>
      </c>
      <c r="G38" s="12" t="s">
        <v>315</v>
      </c>
      <c r="H38" s="12" t="s">
        <v>311</v>
      </c>
      <c r="I38" s="11" t="s">
        <v>221</v>
      </c>
      <c r="J38" s="11" t="s">
        <v>325</v>
      </c>
      <c r="K38" s="11" t="s">
        <v>326</v>
      </c>
      <c r="L38" s="11"/>
      <c r="M38" t="s">
        <v>97</v>
      </c>
      <c r="N38" s="6">
        <v>8523.1200000000008</v>
      </c>
      <c r="O38" s="11" t="s">
        <v>223</v>
      </c>
      <c r="P38" s="9">
        <v>7233.6900000000005</v>
      </c>
      <c r="Q38" s="11" t="s">
        <v>223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s="11" t="s">
        <v>224</v>
      </c>
      <c r="AF38" s="7">
        <v>45293</v>
      </c>
      <c r="AG38" s="7">
        <v>45289</v>
      </c>
      <c r="AH38" s="10" t="s">
        <v>225</v>
      </c>
    </row>
    <row r="39" spans="1:34" x14ac:dyDescent="0.25">
      <c r="A39" s="6">
        <v>2023</v>
      </c>
      <c r="B39" s="7">
        <v>45200</v>
      </c>
      <c r="C39" s="7">
        <v>45291</v>
      </c>
      <c r="D39" s="11" t="s">
        <v>85</v>
      </c>
      <c r="E39" s="11">
        <v>4</v>
      </c>
      <c r="F39" s="12" t="s">
        <v>327</v>
      </c>
      <c r="G39" s="12" t="s">
        <v>327</v>
      </c>
      <c r="H39" s="12" t="s">
        <v>224</v>
      </c>
      <c r="I39" s="11" t="s">
        <v>328</v>
      </c>
      <c r="J39" s="11" t="s">
        <v>284</v>
      </c>
      <c r="K39" s="11" t="s">
        <v>309</v>
      </c>
      <c r="L39" s="11"/>
      <c r="M39" s="16" t="s">
        <v>98</v>
      </c>
      <c r="N39" s="6">
        <v>21453.24</v>
      </c>
      <c r="O39" s="11" t="s">
        <v>223</v>
      </c>
      <c r="P39" s="9">
        <v>15654.910000000002</v>
      </c>
      <c r="Q39" s="11" t="s">
        <v>223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s="11" t="s">
        <v>224</v>
      </c>
      <c r="AF39" s="14">
        <v>45293</v>
      </c>
      <c r="AG39" s="7">
        <v>45289</v>
      </c>
      <c r="AH39" s="10" t="s">
        <v>225</v>
      </c>
    </row>
    <row r="40" spans="1:34" x14ac:dyDescent="0.25">
      <c r="A40" s="6">
        <v>2023</v>
      </c>
      <c r="B40" s="7">
        <v>45200</v>
      </c>
      <c r="C40" s="7">
        <v>45291</v>
      </c>
      <c r="D40" s="11" t="s">
        <v>85</v>
      </c>
      <c r="E40" s="11">
        <v>4</v>
      </c>
      <c r="F40" s="12" t="s">
        <v>329</v>
      </c>
      <c r="G40" s="12" t="s">
        <v>329</v>
      </c>
      <c r="H40" s="12" t="s">
        <v>330</v>
      </c>
      <c r="I40" s="11" t="s">
        <v>331</v>
      </c>
      <c r="J40" s="11" t="s">
        <v>269</v>
      </c>
      <c r="K40" s="11" t="s">
        <v>270</v>
      </c>
      <c r="L40" s="11"/>
      <c r="M40" t="s">
        <v>97</v>
      </c>
      <c r="N40" s="6">
        <v>11085.02</v>
      </c>
      <c r="O40" s="11" t="s">
        <v>223</v>
      </c>
      <c r="P40" s="9">
        <v>8767.0733333333337</v>
      </c>
      <c r="Q40" s="11" t="s">
        <v>223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s="11" t="s">
        <v>224</v>
      </c>
      <c r="AF40" s="7">
        <v>45293</v>
      </c>
      <c r="AG40" s="7">
        <v>45289</v>
      </c>
      <c r="AH40" s="10" t="s">
        <v>225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s="17" t="s">
        <v>332</v>
      </c>
      <c r="C4" s="17">
        <v>0</v>
      </c>
      <c r="D4" s="17">
        <v>0</v>
      </c>
      <c r="E4" s="11" t="s">
        <v>223</v>
      </c>
      <c r="F4" s="11" t="s">
        <v>332</v>
      </c>
    </row>
    <row r="5" spans="1:6" x14ac:dyDescent="0.25">
      <c r="A5">
        <v>2</v>
      </c>
      <c r="B5" s="18" t="s">
        <v>332</v>
      </c>
      <c r="C5" s="17">
        <v>0</v>
      </c>
      <c r="D5" s="17">
        <v>0</v>
      </c>
      <c r="E5" s="11" t="s">
        <v>223</v>
      </c>
      <c r="F5" s="11" t="s">
        <v>332</v>
      </c>
    </row>
    <row r="6" spans="1:6" x14ac:dyDescent="0.25">
      <c r="A6">
        <v>3</v>
      </c>
      <c r="B6" s="18" t="s">
        <v>332</v>
      </c>
      <c r="C6" s="17">
        <v>0</v>
      </c>
      <c r="D6" s="17">
        <v>0</v>
      </c>
      <c r="E6" s="11" t="s">
        <v>223</v>
      </c>
      <c r="F6" s="11" t="s">
        <v>332</v>
      </c>
    </row>
    <row r="7" spans="1:6" x14ac:dyDescent="0.25">
      <c r="A7">
        <v>4</v>
      </c>
      <c r="B7" s="17" t="s">
        <v>333</v>
      </c>
      <c r="C7" s="19">
        <v>158.24</v>
      </c>
      <c r="D7" s="20">
        <f>158.24-14.18</f>
        <v>144.06</v>
      </c>
      <c r="E7" s="11" t="s">
        <v>223</v>
      </c>
      <c r="F7" s="11" t="s">
        <v>332</v>
      </c>
    </row>
    <row r="8" spans="1:6" x14ac:dyDescent="0.25">
      <c r="A8">
        <v>5</v>
      </c>
      <c r="B8" s="17" t="s">
        <v>334</v>
      </c>
      <c r="C8" s="19">
        <f>919.13+714.88+102.12</f>
        <v>1736.13</v>
      </c>
      <c r="D8" s="20">
        <f>1634.01-272.68+91.21</f>
        <v>1452.54</v>
      </c>
      <c r="E8" s="11" t="s">
        <v>223</v>
      </c>
      <c r="F8" s="11" t="s">
        <v>332</v>
      </c>
    </row>
    <row r="9" spans="1:6" x14ac:dyDescent="0.25">
      <c r="A9">
        <v>6</v>
      </c>
      <c r="B9" s="20" t="s">
        <v>335</v>
      </c>
      <c r="C9" s="19">
        <f>96.41+472.23+1219.92+192.82+944.46+1416.68+2001.06+3985.24+8115.16</f>
        <v>18443.98</v>
      </c>
      <c r="D9" s="20">
        <f>1788.56-159.5+2296.08+1854.16+3499.6+6902.74</f>
        <v>16181.64</v>
      </c>
      <c r="E9" s="11" t="s">
        <v>223</v>
      </c>
      <c r="F9" s="11" t="s">
        <v>332</v>
      </c>
    </row>
    <row r="10" spans="1:6" x14ac:dyDescent="0.25">
      <c r="A10">
        <v>7</v>
      </c>
      <c r="B10" s="20" t="s">
        <v>334</v>
      </c>
      <c r="C10" s="19">
        <f>699.13+155.36+155.36</f>
        <v>1009.85</v>
      </c>
      <c r="D10" s="20">
        <f>854.49-98.06+146.91</f>
        <v>903.34</v>
      </c>
      <c r="E10" s="11" t="s">
        <v>223</v>
      </c>
      <c r="F10" s="11" t="s">
        <v>332</v>
      </c>
    </row>
    <row r="11" spans="1:6" x14ac:dyDescent="0.25">
      <c r="A11">
        <v>8</v>
      </c>
      <c r="B11" s="20" t="s">
        <v>336</v>
      </c>
      <c r="C11" s="19">
        <f>95.16+466.08+192.83+388.4+199.04</f>
        <v>1341.51</v>
      </c>
      <c r="D11" s="20">
        <f>561.24-25.35+560.11+199.04</f>
        <v>1295.04</v>
      </c>
      <c r="E11" s="11" t="s">
        <v>223</v>
      </c>
      <c r="F11" s="11" t="s">
        <v>332</v>
      </c>
    </row>
    <row r="12" spans="1:6" x14ac:dyDescent="0.25">
      <c r="A12">
        <v>9</v>
      </c>
      <c r="B12" s="20" t="s">
        <v>337</v>
      </c>
      <c r="C12" s="19">
        <f>121.7+608.52+121.7+1790.02+1353.41+255.07+382.6+255.07+1353.41+1353.41+127.53+1353.41+127.53</f>
        <v>9203.380000000001</v>
      </c>
      <c r="D12" s="20">
        <f>121.7-3.22+592.42+118.48+1529.33+5326.66</f>
        <v>7685.37</v>
      </c>
      <c r="E12" s="11" t="s">
        <v>223</v>
      </c>
      <c r="F12" s="11" t="s">
        <v>332</v>
      </c>
    </row>
    <row r="13" spans="1:6" x14ac:dyDescent="0.25">
      <c r="A13">
        <v>10</v>
      </c>
      <c r="B13" s="20" t="s">
        <v>338</v>
      </c>
      <c r="C13" s="19">
        <v>139.30000000000001</v>
      </c>
      <c r="D13" s="20">
        <v>106.53</v>
      </c>
      <c r="E13" s="11" t="s">
        <v>223</v>
      </c>
      <c r="F13" s="11" t="s">
        <v>332</v>
      </c>
    </row>
    <row r="14" spans="1:6" x14ac:dyDescent="0.25">
      <c r="A14">
        <v>11</v>
      </c>
      <c r="B14" s="20" t="s">
        <v>339</v>
      </c>
      <c r="C14" s="19">
        <f>894.14+1291.54+2644.95+2706.82+277.89</f>
        <v>7815.3399999999992</v>
      </c>
      <c r="D14" s="20">
        <f>894.14-160.23+1048.69+2113.01+2347.18</f>
        <v>6242.79</v>
      </c>
      <c r="E14" s="11" t="s">
        <v>223</v>
      </c>
      <c r="F14" s="11" t="s">
        <v>332</v>
      </c>
    </row>
    <row r="15" spans="1:6" x14ac:dyDescent="0.25">
      <c r="A15">
        <v>12</v>
      </c>
      <c r="B15" s="20" t="s">
        <v>340</v>
      </c>
      <c r="C15" s="19">
        <f>432.08+1280.93+1576.53+1722.35+4491.08</f>
        <v>9502.9699999999993</v>
      </c>
      <c r="D15" s="20">
        <f>432.08-38.72+1016.16+1254.62+1363.29+3496.73</f>
        <v>7524.16</v>
      </c>
      <c r="E15" s="11" t="s">
        <v>223</v>
      </c>
      <c r="F15" s="11" t="s">
        <v>332</v>
      </c>
    </row>
    <row r="16" spans="1:6" x14ac:dyDescent="0.25">
      <c r="A16">
        <v>13</v>
      </c>
      <c r="B16" s="20" t="s">
        <v>340</v>
      </c>
      <c r="C16" s="19">
        <f>315.48+942.43+1319.4+1294.27+3057.91</f>
        <v>6929.49</v>
      </c>
      <c r="D16" s="20">
        <f>315.48-17.16+814.23+1130.89+1109.78+2404.74</f>
        <v>5757.96</v>
      </c>
      <c r="E16" s="11" t="s">
        <v>223</v>
      </c>
      <c r="F16" s="11" t="s">
        <v>332</v>
      </c>
    </row>
    <row r="17" spans="1:6" x14ac:dyDescent="0.25">
      <c r="A17">
        <v>14</v>
      </c>
      <c r="B17" s="20" t="s">
        <v>335</v>
      </c>
      <c r="C17" s="19">
        <f>466.09+854.48+1903.18+2443.06+1147.72+4098.48</f>
        <v>10913.009999999998</v>
      </c>
      <c r="D17" s="20">
        <f>1320.57-116.7+1702.33+2127.35+1005.85+3265.56</f>
        <v>9304.9599999999991</v>
      </c>
      <c r="E17" s="11" t="s">
        <v>223</v>
      </c>
      <c r="F17" s="11" t="s">
        <v>332</v>
      </c>
    </row>
    <row r="18" spans="1:6" x14ac:dyDescent="0.25">
      <c r="A18">
        <v>15</v>
      </c>
      <c r="B18" s="20" t="s">
        <v>338</v>
      </c>
      <c r="C18" s="19">
        <f>394.23+657.05+1392.97</f>
        <v>2444.25</v>
      </c>
      <c r="D18" s="20">
        <f>310.02+516.7+1065.34</f>
        <v>1892.06</v>
      </c>
      <c r="E18" s="11" t="s">
        <v>223</v>
      </c>
      <c r="F18" s="11" t="s">
        <v>332</v>
      </c>
    </row>
    <row r="19" spans="1:6" x14ac:dyDescent="0.25">
      <c r="A19">
        <v>16</v>
      </c>
      <c r="B19" s="20" t="s">
        <v>335</v>
      </c>
      <c r="C19" s="19">
        <f>96.41+1652.8+1436.36+5381.44+4423.2+4894.8+13028.27</f>
        <v>30913.279999999999</v>
      </c>
      <c r="D19" s="20">
        <f>3185.57-413.02+4563.28+3851.32+4184.51+10755.09</f>
        <v>26126.75</v>
      </c>
      <c r="E19" s="11" t="s">
        <v>223</v>
      </c>
      <c r="F19" s="11" t="s">
        <v>332</v>
      </c>
    </row>
    <row r="20" spans="1:6" x14ac:dyDescent="0.25">
      <c r="A20">
        <v>17</v>
      </c>
      <c r="B20" s="21" t="s">
        <v>333</v>
      </c>
      <c r="C20" s="19">
        <v>168.42</v>
      </c>
      <c r="D20" s="20">
        <f>168.42-15.09</f>
        <v>153.32999999999998</v>
      </c>
      <c r="E20" s="11" t="s">
        <v>223</v>
      </c>
      <c r="F20" s="11" t="s">
        <v>332</v>
      </c>
    </row>
    <row r="21" spans="1:6" x14ac:dyDescent="0.25">
      <c r="A21">
        <v>18</v>
      </c>
      <c r="B21" s="18" t="s">
        <v>332</v>
      </c>
      <c r="C21" s="17">
        <v>0</v>
      </c>
      <c r="D21" s="17">
        <v>0</v>
      </c>
      <c r="E21" s="11" t="s">
        <v>223</v>
      </c>
      <c r="F21" s="11" t="s">
        <v>332</v>
      </c>
    </row>
    <row r="22" spans="1:6" x14ac:dyDescent="0.25">
      <c r="A22">
        <v>19</v>
      </c>
      <c r="B22" s="21" t="s">
        <v>332</v>
      </c>
      <c r="C22" s="17">
        <v>0</v>
      </c>
      <c r="D22" s="17">
        <v>0</v>
      </c>
      <c r="E22" s="11" t="s">
        <v>223</v>
      </c>
      <c r="F22" s="11" t="s">
        <v>332</v>
      </c>
    </row>
    <row r="23" spans="1:6" x14ac:dyDescent="0.25">
      <c r="A23">
        <v>20</v>
      </c>
      <c r="B23" s="17" t="s">
        <v>332</v>
      </c>
      <c r="C23" s="17">
        <v>0</v>
      </c>
      <c r="D23" s="17">
        <v>0</v>
      </c>
      <c r="E23" s="11" t="s">
        <v>223</v>
      </c>
      <c r="F23" s="11" t="s">
        <v>332</v>
      </c>
    </row>
    <row r="24" spans="1:6" x14ac:dyDescent="0.25">
      <c r="A24">
        <v>21</v>
      </c>
      <c r="B24" s="17" t="s">
        <v>332</v>
      </c>
      <c r="C24" s="17">
        <v>0</v>
      </c>
      <c r="D24" s="17">
        <v>0</v>
      </c>
      <c r="E24" s="11" t="s">
        <v>223</v>
      </c>
      <c r="F24" s="11" t="s">
        <v>332</v>
      </c>
    </row>
    <row r="25" spans="1:6" x14ac:dyDescent="0.25">
      <c r="A25">
        <v>22</v>
      </c>
      <c r="B25" s="17" t="s">
        <v>332</v>
      </c>
      <c r="C25" s="17">
        <v>0</v>
      </c>
      <c r="D25" s="17">
        <v>0</v>
      </c>
      <c r="E25" s="11" t="s">
        <v>223</v>
      </c>
      <c r="F25" s="11" t="s">
        <v>332</v>
      </c>
    </row>
    <row r="26" spans="1:6" x14ac:dyDescent="0.25">
      <c r="A26">
        <v>23</v>
      </c>
      <c r="B26" s="18" t="s">
        <v>332</v>
      </c>
      <c r="C26" s="17">
        <v>0</v>
      </c>
      <c r="D26" s="17">
        <v>0</v>
      </c>
      <c r="E26" s="11" t="s">
        <v>223</v>
      </c>
      <c r="F26" s="11" t="s">
        <v>332</v>
      </c>
    </row>
    <row r="27" spans="1:6" x14ac:dyDescent="0.25">
      <c r="A27">
        <v>24</v>
      </c>
      <c r="B27" s="18" t="s">
        <v>332</v>
      </c>
      <c r="C27" s="17">
        <v>0</v>
      </c>
      <c r="D27" s="17">
        <v>0</v>
      </c>
      <c r="E27" s="11" t="s">
        <v>223</v>
      </c>
      <c r="F27" s="11" t="s">
        <v>332</v>
      </c>
    </row>
    <row r="28" spans="1:6" x14ac:dyDescent="0.25">
      <c r="A28">
        <v>25</v>
      </c>
      <c r="B28" s="18" t="s">
        <v>332</v>
      </c>
      <c r="C28" s="17">
        <v>0</v>
      </c>
      <c r="D28" s="17">
        <v>0</v>
      </c>
      <c r="E28" s="11" t="s">
        <v>223</v>
      </c>
      <c r="F28" s="11" t="s">
        <v>332</v>
      </c>
    </row>
    <row r="29" spans="1:6" x14ac:dyDescent="0.25">
      <c r="A29">
        <v>26</v>
      </c>
      <c r="B29" s="18" t="s">
        <v>332</v>
      </c>
      <c r="C29" s="17">
        <v>0</v>
      </c>
      <c r="D29" s="17">
        <v>0</v>
      </c>
      <c r="E29" s="11" t="s">
        <v>223</v>
      </c>
      <c r="F29" s="11" t="s">
        <v>332</v>
      </c>
    </row>
    <row r="30" spans="1:6" x14ac:dyDescent="0.25">
      <c r="A30">
        <v>27</v>
      </c>
      <c r="B30" s="18" t="s">
        <v>332</v>
      </c>
      <c r="C30" s="17">
        <v>0</v>
      </c>
      <c r="D30" s="17">
        <v>0</v>
      </c>
      <c r="E30" s="11" t="s">
        <v>223</v>
      </c>
      <c r="F30" s="11" t="s">
        <v>332</v>
      </c>
    </row>
    <row r="31" spans="1:6" x14ac:dyDescent="0.25">
      <c r="A31">
        <v>28</v>
      </c>
      <c r="B31" s="18" t="s">
        <v>332</v>
      </c>
      <c r="C31" s="17">
        <v>0</v>
      </c>
      <c r="D31" s="17">
        <v>0</v>
      </c>
      <c r="E31" s="11" t="s">
        <v>223</v>
      </c>
      <c r="F31" s="11" t="s">
        <v>332</v>
      </c>
    </row>
    <row r="32" spans="1:6" x14ac:dyDescent="0.25">
      <c r="A32">
        <v>29</v>
      </c>
      <c r="B32" s="18" t="s">
        <v>332</v>
      </c>
      <c r="C32" s="17">
        <v>0</v>
      </c>
      <c r="D32" s="17">
        <v>0</v>
      </c>
      <c r="E32" s="11" t="s">
        <v>223</v>
      </c>
      <c r="F32" s="11" t="s">
        <v>332</v>
      </c>
    </row>
    <row r="33" spans="1:6" x14ac:dyDescent="0.25">
      <c r="A33">
        <v>30</v>
      </c>
      <c r="B33" s="18" t="s">
        <v>332</v>
      </c>
      <c r="C33" s="17">
        <v>0</v>
      </c>
      <c r="D33" s="17">
        <v>0</v>
      </c>
      <c r="E33" s="11" t="s">
        <v>223</v>
      </c>
      <c r="F33" s="11" t="s">
        <v>332</v>
      </c>
    </row>
    <row r="34" spans="1:6" x14ac:dyDescent="0.25">
      <c r="A34">
        <v>31</v>
      </c>
      <c r="B34" s="18" t="s">
        <v>332</v>
      </c>
      <c r="C34" s="17">
        <v>0</v>
      </c>
      <c r="D34" s="17">
        <v>0</v>
      </c>
      <c r="E34" s="11" t="s">
        <v>223</v>
      </c>
      <c r="F34" s="11" t="s">
        <v>332</v>
      </c>
    </row>
    <row r="35" spans="1:6" x14ac:dyDescent="0.25">
      <c r="A35">
        <v>32</v>
      </c>
      <c r="B35" s="18" t="s">
        <v>332</v>
      </c>
      <c r="C35" s="17">
        <v>0</v>
      </c>
      <c r="D35" s="17">
        <v>0</v>
      </c>
      <c r="E35" s="11" t="s">
        <v>223</v>
      </c>
      <c r="F35" s="11" t="s">
        <v>332</v>
      </c>
    </row>
    <row r="36" spans="1:6" x14ac:dyDescent="0.25">
      <c r="A36">
        <v>33</v>
      </c>
      <c r="B36" s="17" t="s">
        <v>333</v>
      </c>
      <c r="C36" s="19">
        <f>712.1+553.86</f>
        <v>1265.96</v>
      </c>
      <c r="D36" s="20">
        <f>1265.96-42.53</f>
        <v>1223.43</v>
      </c>
      <c r="E36" s="11" t="s">
        <v>223</v>
      </c>
      <c r="F36" s="11" t="s">
        <v>332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s="11" t="s">
        <v>341</v>
      </c>
      <c r="C4" s="11" t="s">
        <v>332</v>
      </c>
    </row>
    <row r="5" spans="1:3" x14ac:dyDescent="0.25">
      <c r="A5">
        <v>2</v>
      </c>
      <c r="B5" s="11" t="s">
        <v>341</v>
      </c>
      <c r="C5" s="11" t="s">
        <v>332</v>
      </c>
    </row>
    <row r="6" spans="1:3" x14ac:dyDescent="0.25">
      <c r="A6">
        <v>3</v>
      </c>
      <c r="B6" s="11" t="s">
        <v>341</v>
      </c>
      <c r="C6" s="11" t="s">
        <v>332</v>
      </c>
    </row>
    <row r="7" spans="1:3" x14ac:dyDescent="0.25">
      <c r="A7">
        <v>4</v>
      </c>
      <c r="B7" s="11" t="s">
        <v>341</v>
      </c>
      <c r="C7" s="11" t="s">
        <v>332</v>
      </c>
    </row>
    <row r="8" spans="1:3" x14ac:dyDescent="0.25">
      <c r="A8">
        <v>5</v>
      </c>
      <c r="B8" s="11" t="s">
        <v>341</v>
      </c>
      <c r="C8" s="11" t="s">
        <v>332</v>
      </c>
    </row>
    <row r="9" spans="1:3" x14ac:dyDescent="0.25">
      <c r="A9">
        <v>6</v>
      </c>
      <c r="B9" s="11" t="s">
        <v>341</v>
      </c>
      <c r="C9" s="11" t="s">
        <v>332</v>
      </c>
    </row>
    <row r="10" spans="1:3" x14ac:dyDescent="0.25">
      <c r="A10">
        <v>7</v>
      </c>
      <c r="B10" s="11" t="s">
        <v>341</v>
      </c>
      <c r="C10" s="11" t="s">
        <v>332</v>
      </c>
    </row>
    <row r="11" spans="1:3" x14ac:dyDescent="0.25">
      <c r="A11">
        <v>8</v>
      </c>
      <c r="B11" s="11" t="s">
        <v>341</v>
      </c>
      <c r="C11" s="11" t="s">
        <v>332</v>
      </c>
    </row>
    <row r="12" spans="1:3" x14ac:dyDescent="0.25">
      <c r="A12">
        <v>9</v>
      </c>
      <c r="B12" s="11" t="s">
        <v>341</v>
      </c>
      <c r="C12" s="11" t="s">
        <v>332</v>
      </c>
    </row>
    <row r="13" spans="1:3" x14ac:dyDescent="0.25">
      <c r="A13">
        <v>10</v>
      </c>
      <c r="B13" s="11" t="s">
        <v>341</v>
      </c>
      <c r="C13" s="11" t="s">
        <v>332</v>
      </c>
    </row>
    <row r="14" spans="1:3" x14ac:dyDescent="0.25">
      <c r="A14">
        <v>11</v>
      </c>
      <c r="B14" s="11" t="s">
        <v>341</v>
      </c>
      <c r="C14" s="11" t="s">
        <v>332</v>
      </c>
    </row>
    <row r="15" spans="1:3" x14ac:dyDescent="0.25">
      <c r="A15">
        <v>12</v>
      </c>
      <c r="B15" s="11" t="s">
        <v>341</v>
      </c>
      <c r="C15" s="11" t="s">
        <v>332</v>
      </c>
    </row>
    <row r="16" spans="1:3" x14ac:dyDescent="0.25">
      <c r="A16">
        <v>13</v>
      </c>
      <c r="B16" s="11" t="s">
        <v>341</v>
      </c>
      <c r="C16" s="11" t="s">
        <v>332</v>
      </c>
    </row>
    <row r="17" spans="1:3" x14ac:dyDescent="0.25">
      <c r="A17">
        <v>14</v>
      </c>
      <c r="B17" s="11" t="s">
        <v>341</v>
      </c>
      <c r="C17" s="11" t="s">
        <v>332</v>
      </c>
    </row>
    <row r="18" spans="1:3" x14ac:dyDescent="0.25">
      <c r="A18">
        <v>15</v>
      </c>
      <c r="B18" s="11" t="s">
        <v>341</v>
      </c>
      <c r="C18" s="11" t="s">
        <v>332</v>
      </c>
    </row>
    <row r="19" spans="1:3" x14ac:dyDescent="0.25">
      <c r="A19">
        <v>16</v>
      </c>
      <c r="B19" s="11" t="s">
        <v>341</v>
      </c>
      <c r="C19" s="11" t="s">
        <v>332</v>
      </c>
    </row>
    <row r="20" spans="1:3" x14ac:dyDescent="0.25">
      <c r="A20">
        <v>17</v>
      </c>
      <c r="B20" s="11" t="s">
        <v>341</v>
      </c>
      <c r="C20" s="11" t="s">
        <v>332</v>
      </c>
    </row>
    <row r="21" spans="1:3" x14ac:dyDescent="0.25">
      <c r="A21">
        <v>18</v>
      </c>
      <c r="B21" s="11" t="s">
        <v>341</v>
      </c>
      <c r="C21" s="11" t="s">
        <v>332</v>
      </c>
    </row>
    <row r="22" spans="1:3" x14ac:dyDescent="0.25">
      <c r="A22">
        <v>19</v>
      </c>
      <c r="B22" s="11" t="s">
        <v>341</v>
      </c>
      <c r="C22" s="11" t="s">
        <v>332</v>
      </c>
    </row>
    <row r="23" spans="1:3" x14ac:dyDescent="0.25">
      <c r="A23">
        <v>20</v>
      </c>
      <c r="B23" s="11" t="s">
        <v>341</v>
      </c>
      <c r="C23" s="11" t="s">
        <v>332</v>
      </c>
    </row>
    <row r="24" spans="1:3" x14ac:dyDescent="0.25">
      <c r="A24">
        <v>21</v>
      </c>
      <c r="B24" s="11" t="s">
        <v>341</v>
      </c>
      <c r="C24" s="11" t="s">
        <v>332</v>
      </c>
    </row>
    <row r="25" spans="1:3" x14ac:dyDescent="0.25">
      <c r="A25">
        <v>22</v>
      </c>
      <c r="B25" s="11" t="s">
        <v>341</v>
      </c>
      <c r="C25" s="11" t="s">
        <v>332</v>
      </c>
    </row>
    <row r="26" spans="1:3" x14ac:dyDescent="0.25">
      <c r="A26">
        <v>23</v>
      </c>
      <c r="B26" s="11" t="s">
        <v>341</v>
      </c>
      <c r="C26" s="11" t="s">
        <v>332</v>
      </c>
    </row>
    <row r="27" spans="1:3" x14ac:dyDescent="0.25">
      <c r="A27">
        <v>24</v>
      </c>
      <c r="B27" s="11" t="s">
        <v>341</v>
      </c>
      <c r="C27" s="11" t="s">
        <v>332</v>
      </c>
    </row>
    <row r="28" spans="1:3" x14ac:dyDescent="0.25">
      <c r="A28">
        <v>25</v>
      </c>
      <c r="B28" s="11" t="s">
        <v>341</v>
      </c>
      <c r="C28" s="11" t="s">
        <v>332</v>
      </c>
    </row>
    <row r="29" spans="1:3" x14ac:dyDescent="0.25">
      <c r="A29">
        <v>26</v>
      </c>
      <c r="B29" s="11" t="s">
        <v>341</v>
      </c>
      <c r="C29" s="11" t="s">
        <v>332</v>
      </c>
    </row>
    <row r="30" spans="1:3" x14ac:dyDescent="0.25">
      <c r="A30">
        <v>27</v>
      </c>
      <c r="B30" s="11" t="s">
        <v>341</v>
      </c>
      <c r="C30" s="11" t="s">
        <v>332</v>
      </c>
    </row>
    <row r="31" spans="1:3" x14ac:dyDescent="0.25">
      <c r="A31">
        <v>28</v>
      </c>
      <c r="B31" s="11" t="s">
        <v>341</v>
      </c>
      <c r="C31" s="11" t="s">
        <v>332</v>
      </c>
    </row>
    <row r="32" spans="1:3" x14ac:dyDescent="0.25">
      <c r="A32">
        <v>29</v>
      </c>
      <c r="B32" s="11" t="s">
        <v>341</v>
      </c>
      <c r="C32" s="11" t="s">
        <v>332</v>
      </c>
    </row>
    <row r="33" spans="1:3" x14ac:dyDescent="0.25">
      <c r="A33">
        <v>30</v>
      </c>
      <c r="B33" s="11" t="s">
        <v>341</v>
      </c>
      <c r="C33" s="11" t="s">
        <v>332</v>
      </c>
    </row>
    <row r="34" spans="1:3" x14ac:dyDescent="0.25">
      <c r="A34">
        <v>31</v>
      </c>
      <c r="B34" s="11" t="s">
        <v>341</v>
      </c>
      <c r="C34" s="11" t="s">
        <v>332</v>
      </c>
    </row>
    <row r="35" spans="1:3" x14ac:dyDescent="0.25">
      <c r="A35">
        <v>32</v>
      </c>
      <c r="B35" s="11" t="s">
        <v>341</v>
      </c>
      <c r="C35" s="11" t="s">
        <v>332</v>
      </c>
    </row>
    <row r="36" spans="1:3" x14ac:dyDescent="0.25">
      <c r="A36">
        <v>33</v>
      </c>
      <c r="B36" s="11" t="s">
        <v>341</v>
      </c>
      <c r="C36" s="11" t="s">
        <v>332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s="11" t="s">
        <v>342</v>
      </c>
      <c r="C4" s="22">
        <v>16562.830000000002</v>
      </c>
      <c r="D4" s="23">
        <v>12828.370000000003</v>
      </c>
      <c r="E4" s="11" t="s">
        <v>223</v>
      </c>
      <c r="F4" s="11" t="s">
        <v>343</v>
      </c>
    </row>
    <row r="5" spans="1:6" x14ac:dyDescent="0.25">
      <c r="A5">
        <v>2</v>
      </c>
      <c r="B5" s="11" t="s">
        <v>342</v>
      </c>
      <c r="C5" s="22">
        <v>8242.86</v>
      </c>
      <c r="D5" s="23">
        <v>6611.4766666666674</v>
      </c>
      <c r="E5" s="11" t="s">
        <v>223</v>
      </c>
      <c r="F5" s="11" t="s">
        <v>343</v>
      </c>
    </row>
    <row r="6" spans="1:6" x14ac:dyDescent="0.25">
      <c r="A6">
        <v>3</v>
      </c>
      <c r="B6" s="11" t="s">
        <v>342</v>
      </c>
      <c r="C6" s="24">
        <v>10391.5</v>
      </c>
      <c r="D6" s="24">
        <v>8403.8033333333333</v>
      </c>
      <c r="E6" s="11" t="s">
        <v>223</v>
      </c>
      <c r="F6" s="11" t="s">
        <v>343</v>
      </c>
    </row>
    <row r="7" spans="1:6" x14ac:dyDescent="0.25">
      <c r="A7">
        <v>4</v>
      </c>
      <c r="B7" s="11" t="s">
        <v>342</v>
      </c>
      <c r="C7" s="24">
        <v>5527.51</v>
      </c>
      <c r="D7" s="24">
        <v>4616.4766666666665</v>
      </c>
      <c r="E7" s="11" t="s">
        <v>223</v>
      </c>
      <c r="F7" s="11" t="s">
        <v>343</v>
      </c>
    </row>
    <row r="8" spans="1:6" x14ac:dyDescent="0.25">
      <c r="A8">
        <v>5</v>
      </c>
      <c r="B8" s="11" t="s">
        <v>342</v>
      </c>
      <c r="C8" s="24">
        <v>7171.96</v>
      </c>
      <c r="D8" s="24">
        <v>5648.4583333333339</v>
      </c>
      <c r="E8" s="11" t="s">
        <v>223</v>
      </c>
      <c r="F8" s="11" t="s">
        <v>343</v>
      </c>
    </row>
    <row r="9" spans="1:6" x14ac:dyDescent="0.25">
      <c r="A9">
        <v>6</v>
      </c>
      <c r="B9" s="11" t="s">
        <v>342</v>
      </c>
      <c r="C9" s="24">
        <v>4318.76</v>
      </c>
      <c r="D9" s="24">
        <v>3438.626666666667</v>
      </c>
      <c r="E9" s="11" t="s">
        <v>223</v>
      </c>
      <c r="F9" s="11" t="s">
        <v>343</v>
      </c>
    </row>
    <row r="10" spans="1:6" x14ac:dyDescent="0.25">
      <c r="A10">
        <v>7</v>
      </c>
      <c r="B10" s="11" t="s">
        <v>342</v>
      </c>
      <c r="C10" s="24">
        <v>4265.01</v>
      </c>
      <c r="D10" s="24">
        <v>3599.5483333333336</v>
      </c>
      <c r="E10" s="11" t="s">
        <v>223</v>
      </c>
      <c r="F10" s="11" t="s">
        <v>343</v>
      </c>
    </row>
    <row r="11" spans="1:6" x14ac:dyDescent="0.25">
      <c r="A11">
        <v>8</v>
      </c>
      <c r="B11" s="11" t="s">
        <v>342</v>
      </c>
      <c r="C11" s="24">
        <v>4265.01</v>
      </c>
      <c r="D11" s="24">
        <v>3617.67</v>
      </c>
      <c r="E11" s="11" t="s">
        <v>223</v>
      </c>
      <c r="F11" s="11" t="s">
        <v>343</v>
      </c>
    </row>
    <row r="12" spans="1:6" x14ac:dyDescent="0.25">
      <c r="A12">
        <v>9</v>
      </c>
      <c r="B12" s="11" t="s">
        <v>342</v>
      </c>
      <c r="C12" s="24">
        <v>5465.71</v>
      </c>
      <c r="D12" s="24">
        <v>4235.5599999999995</v>
      </c>
      <c r="E12" s="11" t="s">
        <v>223</v>
      </c>
      <c r="F12" s="11" t="s">
        <v>343</v>
      </c>
    </row>
    <row r="13" spans="1:6" x14ac:dyDescent="0.25">
      <c r="A13">
        <v>10</v>
      </c>
      <c r="B13" s="11" t="s">
        <v>342</v>
      </c>
      <c r="C13" s="24">
        <v>7495.66</v>
      </c>
      <c r="D13" s="24">
        <v>6265.51</v>
      </c>
      <c r="E13" s="11" t="s">
        <v>223</v>
      </c>
      <c r="F13" s="11" t="s">
        <v>343</v>
      </c>
    </row>
    <row r="14" spans="1:6" x14ac:dyDescent="0.25">
      <c r="A14">
        <v>11</v>
      </c>
      <c r="B14" s="11" t="s">
        <v>342</v>
      </c>
      <c r="C14" s="24">
        <v>5465.71</v>
      </c>
      <c r="D14" s="24">
        <v>3678.3116666666665</v>
      </c>
      <c r="E14" s="11" t="s">
        <v>223</v>
      </c>
      <c r="F14" s="11" t="s">
        <v>343</v>
      </c>
    </row>
    <row r="15" spans="1:6" x14ac:dyDescent="0.25">
      <c r="A15">
        <v>12</v>
      </c>
      <c r="B15" s="11" t="s">
        <v>342</v>
      </c>
      <c r="C15" s="24">
        <v>5949.46</v>
      </c>
      <c r="D15" s="24">
        <v>4813.4933333333338</v>
      </c>
      <c r="E15" s="11" t="s">
        <v>223</v>
      </c>
      <c r="F15" s="11" t="s">
        <v>343</v>
      </c>
    </row>
    <row r="16" spans="1:6" x14ac:dyDescent="0.25">
      <c r="A16">
        <v>13</v>
      </c>
      <c r="B16" s="11" t="s">
        <v>342</v>
      </c>
      <c r="C16" s="24">
        <v>4327.51</v>
      </c>
      <c r="D16" s="24">
        <v>2875.9666666666672</v>
      </c>
      <c r="E16" s="11" t="s">
        <v>223</v>
      </c>
      <c r="F16" s="11" t="s">
        <v>343</v>
      </c>
    </row>
    <row r="17" spans="1:6" x14ac:dyDescent="0.25">
      <c r="A17">
        <v>14</v>
      </c>
      <c r="B17" s="11" t="s">
        <v>342</v>
      </c>
      <c r="C17" s="24">
        <v>4265.01</v>
      </c>
      <c r="D17" s="24">
        <v>3442.3850000000002</v>
      </c>
      <c r="E17" s="11" t="s">
        <v>223</v>
      </c>
      <c r="F17" s="11" t="s">
        <v>343</v>
      </c>
    </row>
    <row r="18" spans="1:6" x14ac:dyDescent="0.25">
      <c r="A18">
        <v>15</v>
      </c>
      <c r="B18" s="11" t="s">
        <v>342</v>
      </c>
      <c r="C18" s="24">
        <v>7495.66</v>
      </c>
      <c r="D18" s="24">
        <v>6678.8266666666668</v>
      </c>
      <c r="E18" s="11" t="s">
        <v>223</v>
      </c>
      <c r="F18" s="11" t="s">
        <v>343</v>
      </c>
    </row>
    <row r="19" spans="1:6" x14ac:dyDescent="0.25">
      <c r="A19">
        <v>16</v>
      </c>
      <c r="B19" s="11" t="s">
        <v>342</v>
      </c>
      <c r="C19" s="24">
        <v>4318.76</v>
      </c>
      <c r="D19" s="24">
        <v>2458.835</v>
      </c>
      <c r="E19" s="11" t="s">
        <v>223</v>
      </c>
      <c r="F19" s="11" t="s">
        <v>343</v>
      </c>
    </row>
    <row r="20" spans="1:6" x14ac:dyDescent="0.25">
      <c r="A20">
        <v>17</v>
      </c>
      <c r="B20" s="11" t="s">
        <v>342</v>
      </c>
      <c r="C20" s="24">
        <v>5891.41</v>
      </c>
      <c r="D20" s="24">
        <v>4802.4933333333329</v>
      </c>
      <c r="E20" s="11" t="s">
        <v>223</v>
      </c>
      <c r="F20" s="11" t="s">
        <v>343</v>
      </c>
    </row>
    <row r="21" spans="1:6" x14ac:dyDescent="0.25">
      <c r="A21">
        <v>18</v>
      </c>
      <c r="B21" s="11" t="s">
        <v>342</v>
      </c>
      <c r="C21" s="24">
        <v>5932.51</v>
      </c>
      <c r="D21" s="24">
        <v>4894.5683333333336</v>
      </c>
      <c r="E21" s="11" t="s">
        <v>223</v>
      </c>
      <c r="F21" s="11" t="s">
        <v>343</v>
      </c>
    </row>
    <row r="22" spans="1:6" x14ac:dyDescent="0.25">
      <c r="A22">
        <v>19</v>
      </c>
      <c r="B22" s="11" t="s">
        <v>342</v>
      </c>
      <c r="C22" s="24">
        <v>7148.26</v>
      </c>
      <c r="D22" s="24">
        <v>6144.4466666666667</v>
      </c>
      <c r="E22" s="11" t="s">
        <v>223</v>
      </c>
      <c r="F22" s="11" t="s">
        <v>343</v>
      </c>
    </row>
    <row r="23" spans="1:6" x14ac:dyDescent="0.25">
      <c r="A23">
        <v>20</v>
      </c>
      <c r="B23" s="11" t="s">
        <v>342</v>
      </c>
      <c r="C23" s="24">
        <v>7148.26</v>
      </c>
      <c r="D23" s="24">
        <v>5644.0266666666666</v>
      </c>
      <c r="E23" s="11" t="s">
        <v>223</v>
      </c>
      <c r="F23" s="11" t="s">
        <v>343</v>
      </c>
    </row>
    <row r="24" spans="1:6" x14ac:dyDescent="0.25">
      <c r="A24">
        <v>21</v>
      </c>
      <c r="B24" s="11" t="s">
        <v>342</v>
      </c>
      <c r="C24" s="24">
        <v>7363.51</v>
      </c>
      <c r="D24" s="24">
        <v>5854.25</v>
      </c>
      <c r="E24" s="11" t="s">
        <v>223</v>
      </c>
      <c r="F24" s="11" t="s">
        <v>343</v>
      </c>
    </row>
    <row r="25" spans="1:6" x14ac:dyDescent="0.25">
      <c r="A25">
        <v>22</v>
      </c>
      <c r="B25" s="11" t="s">
        <v>342</v>
      </c>
      <c r="C25" s="24">
        <v>9191.01</v>
      </c>
      <c r="D25" s="24">
        <v>7132.875</v>
      </c>
      <c r="E25" s="11" t="s">
        <v>223</v>
      </c>
      <c r="F25" s="11" t="s">
        <v>343</v>
      </c>
    </row>
    <row r="26" spans="1:6" x14ac:dyDescent="0.25">
      <c r="A26">
        <v>23</v>
      </c>
      <c r="B26" s="11" t="s">
        <v>342</v>
      </c>
      <c r="C26" s="24">
        <v>10009.040000000001</v>
      </c>
      <c r="D26" s="24">
        <v>7648.2033333333338</v>
      </c>
      <c r="E26" s="11" t="s">
        <v>223</v>
      </c>
      <c r="F26" s="11" t="s">
        <v>343</v>
      </c>
    </row>
    <row r="27" spans="1:6" x14ac:dyDescent="0.25">
      <c r="A27">
        <v>24</v>
      </c>
      <c r="B27" s="11" t="s">
        <v>342</v>
      </c>
      <c r="C27" s="24">
        <v>4318.76</v>
      </c>
      <c r="D27" s="24">
        <v>2039.8900000000008</v>
      </c>
      <c r="E27" s="11" t="s">
        <v>223</v>
      </c>
      <c r="F27" s="11" t="s">
        <v>343</v>
      </c>
    </row>
    <row r="28" spans="1:6" x14ac:dyDescent="0.25">
      <c r="A28">
        <v>25</v>
      </c>
      <c r="B28" s="11" t="s">
        <v>342</v>
      </c>
      <c r="C28" s="24">
        <v>5540.66</v>
      </c>
      <c r="D28" s="24">
        <v>4882.3450000000003</v>
      </c>
      <c r="E28" s="11" t="s">
        <v>223</v>
      </c>
      <c r="F28" s="11" t="s">
        <v>343</v>
      </c>
    </row>
    <row r="29" spans="1:6" x14ac:dyDescent="0.25">
      <c r="A29">
        <v>26</v>
      </c>
      <c r="B29" s="11" t="s">
        <v>342</v>
      </c>
      <c r="C29" s="24">
        <v>8066.76</v>
      </c>
      <c r="D29" s="24">
        <v>7151.54</v>
      </c>
      <c r="E29" s="11" t="s">
        <v>223</v>
      </c>
      <c r="F29" s="11" t="s">
        <v>343</v>
      </c>
    </row>
    <row r="30" spans="1:6" x14ac:dyDescent="0.25">
      <c r="A30">
        <v>27</v>
      </c>
      <c r="B30" s="11" t="s">
        <v>342</v>
      </c>
      <c r="C30" s="24">
        <v>5591.21</v>
      </c>
      <c r="D30" s="24">
        <v>3822.8266666666668</v>
      </c>
      <c r="E30" s="11" t="s">
        <v>223</v>
      </c>
      <c r="F30" s="11" t="s">
        <v>343</v>
      </c>
    </row>
    <row r="31" spans="1:6" x14ac:dyDescent="0.25">
      <c r="A31">
        <v>28</v>
      </c>
      <c r="B31" s="11" t="s">
        <v>342</v>
      </c>
      <c r="C31" s="24">
        <v>4327.51</v>
      </c>
      <c r="D31" s="24">
        <v>3399.0066666666671</v>
      </c>
      <c r="E31" s="11" t="s">
        <v>223</v>
      </c>
      <c r="F31" s="11" t="s">
        <v>343</v>
      </c>
    </row>
    <row r="32" spans="1:6" x14ac:dyDescent="0.25">
      <c r="A32">
        <v>29</v>
      </c>
      <c r="B32" s="11" t="s">
        <v>342</v>
      </c>
      <c r="C32" s="24">
        <v>4327.51</v>
      </c>
      <c r="D32" s="24">
        <v>3669.1116666666667</v>
      </c>
      <c r="E32" s="11" t="s">
        <v>223</v>
      </c>
      <c r="F32" s="11" t="s">
        <v>343</v>
      </c>
    </row>
    <row r="33" spans="1:6" x14ac:dyDescent="0.25">
      <c r="A33">
        <v>30</v>
      </c>
      <c r="B33" s="11" t="s">
        <v>342</v>
      </c>
      <c r="C33" s="24">
        <v>5542.51</v>
      </c>
      <c r="D33" s="24">
        <v>4464.4833333333336</v>
      </c>
      <c r="E33" s="11" t="s">
        <v>223</v>
      </c>
      <c r="F33" s="11" t="s">
        <v>343</v>
      </c>
    </row>
    <row r="34" spans="1:6" x14ac:dyDescent="0.25">
      <c r="A34">
        <v>31</v>
      </c>
      <c r="B34" s="11" t="s">
        <v>342</v>
      </c>
      <c r="C34" s="24">
        <v>4261.5600000000004</v>
      </c>
      <c r="D34" s="24">
        <v>3616.8450000000003</v>
      </c>
      <c r="E34" s="11" t="s">
        <v>223</v>
      </c>
      <c r="F34" s="11" t="s">
        <v>343</v>
      </c>
    </row>
    <row r="35" spans="1:6" x14ac:dyDescent="0.25">
      <c r="A35">
        <v>32</v>
      </c>
      <c r="B35" s="11" t="s">
        <v>342</v>
      </c>
      <c r="C35" s="24">
        <v>10726.62</v>
      </c>
      <c r="D35" s="24">
        <v>7827.4550000000008</v>
      </c>
      <c r="E35" s="11" t="s">
        <v>223</v>
      </c>
      <c r="F35" s="11" t="s">
        <v>343</v>
      </c>
    </row>
    <row r="36" spans="1:6" x14ac:dyDescent="0.25">
      <c r="A36">
        <v>33</v>
      </c>
      <c r="B36" s="11" t="s">
        <v>342</v>
      </c>
      <c r="C36" s="24">
        <v>5542.51</v>
      </c>
      <c r="D36" s="24">
        <v>4383.5366666666669</v>
      </c>
      <c r="E36" s="11" t="s">
        <v>223</v>
      </c>
      <c r="F36" s="11" t="s">
        <v>343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s="6" t="s">
        <v>332</v>
      </c>
      <c r="C4" s="11">
        <v>0</v>
      </c>
      <c r="D4" s="11">
        <v>0</v>
      </c>
      <c r="E4" s="11" t="s">
        <v>332</v>
      </c>
      <c r="F4" s="11" t="s">
        <v>332</v>
      </c>
    </row>
    <row r="5" spans="1:6" x14ac:dyDescent="0.25">
      <c r="A5">
        <v>2</v>
      </c>
      <c r="B5" s="6" t="s">
        <v>332</v>
      </c>
      <c r="C5" s="11">
        <v>0</v>
      </c>
      <c r="D5" s="11">
        <v>0</v>
      </c>
      <c r="E5" s="11" t="s">
        <v>332</v>
      </c>
      <c r="F5" s="11" t="s">
        <v>332</v>
      </c>
    </row>
    <row r="6" spans="1:6" x14ac:dyDescent="0.25">
      <c r="A6">
        <v>3</v>
      </c>
      <c r="B6" s="6" t="s">
        <v>332</v>
      </c>
      <c r="C6" s="11">
        <v>0</v>
      </c>
      <c r="D6" s="11">
        <v>0</v>
      </c>
      <c r="E6" s="11" t="s">
        <v>332</v>
      </c>
      <c r="F6" s="11" t="s">
        <v>332</v>
      </c>
    </row>
    <row r="7" spans="1:6" x14ac:dyDescent="0.25">
      <c r="A7">
        <v>4</v>
      </c>
      <c r="B7" s="6" t="s">
        <v>332</v>
      </c>
      <c r="C7" s="11">
        <v>0</v>
      </c>
      <c r="D7" s="11">
        <v>0</v>
      </c>
      <c r="E7" s="11" t="s">
        <v>332</v>
      </c>
      <c r="F7" s="11" t="s">
        <v>332</v>
      </c>
    </row>
    <row r="8" spans="1:6" x14ac:dyDescent="0.25">
      <c r="A8">
        <v>5</v>
      </c>
      <c r="B8" s="6" t="s">
        <v>332</v>
      </c>
      <c r="C8" s="11">
        <v>0</v>
      </c>
      <c r="D8" s="11">
        <v>0</v>
      </c>
      <c r="E8" s="11" t="s">
        <v>332</v>
      </c>
      <c r="F8" s="11" t="s">
        <v>332</v>
      </c>
    </row>
    <row r="9" spans="1:6" x14ac:dyDescent="0.25">
      <c r="A9">
        <v>6</v>
      </c>
      <c r="B9" s="6" t="s">
        <v>332</v>
      </c>
      <c r="C9" s="11">
        <v>0</v>
      </c>
      <c r="D9" s="11">
        <v>0</v>
      </c>
      <c r="E9" s="11" t="s">
        <v>332</v>
      </c>
      <c r="F9" s="11" t="s">
        <v>332</v>
      </c>
    </row>
    <row r="10" spans="1:6" x14ac:dyDescent="0.25">
      <c r="A10">
        <v>7</v>
      </c>
      <c r="B10" s="6" t="s">
        <v>332</v>
      </c>
      <c r="C10" s="11">
        <v>0</v>
      </c>
      <c r="D10" s="11">
        <v>0</v>
      </c>
      <c r="E10" s="11" t="s">
        <v>332</v>
      </c>
      <c r="F10" s="11" t="s">
        <v>332</v>
      </c>
    </row>
    <row r="11" spans="1:6" x14ac:dyDescent="0.25">
      <c r="A11">
        <v>8</v>
      </c>
      <c r="B11" s="6" t="s">
        <v>332</v>
      </c>
      <c r="C11" s="11">
        <v>0</v>
      </c>
      <c r="D11" s="11">
        <v>0</v>
      </c>
      <c r="E11" s="11" t="s">
        <v>332</v>
      </c>
      <c r="F11" s="11" t="s">
        <v>332</v>
      </c>
    </row>
    <row r="12" spans="1:6" x14ac:dyDescent="0.25">
      <c r="A12">
        <v>9</v>
      </c>
      <c r="B12" s="6" t="s">
        <v>332</v>
      </c>
      <c r="C12" s="11">
        <v>0</v>
      </c>
      <c r="D12" s="11">
        <v>0</v>
      </c>
      <c r="E12" s="11" t="s">
        <v>332</v>
      </c>
      <c r="F12" s="11" t="s">
        <v>332</v>
      </c>
    </row>
    <row r="13" spans="1:6" x14ac:dyDescent="0.25">
      <c r="A13">
        <v>10</v>
      </c>
      <c r="B13" s="6" t="s">
        <v>332</v>
      </c>
      <c r="C13" s="11">
        <v>0</v>
      </c>
      <c r="D13" s="11">
        <v>0</v>
      </c>
      <c r="E13" s="11" t="s">
        <v>332</v>
      </c>
      <c r="F13" s="11" t="s">
        <v>332</v>
      </c>
    </row>
    <row r="14" spans="1:6" x14ac:dyDescent="0.25">
      <c r="A14">
        <v>11</v>
      </c>
      <c r="B14" s="6" t="s">
        <v>332</v>
      </c>
      <c r="C14" s="11">
        <v>0</v>
      </c>
      <c r="D14" s="11">
        <v>0</v>
      </c>
      <c r="E14" s="11" t="s">
        <v>332</v>
      </c>
      <c r="F14" s="11" t="s">
        <v>332</v>
      </c>
    </row>
    <row r="15" spans="1:6" x14ac:dyDescent="0.25">
      <c r="A15">
        <v>12</v>
      </c>
      <c r="B15" s="6" t="s">
        <v>332</v>
      </c>
      <c r="C15" s="11">
        <v>0</v>
      </c>
      <c r="D15" s="11">
        <v>0</v>
      </c>
      <c r="E15" s="11" t="s">
        <v>332</v>
      </c>
      <c r="F15" s="11" t="s">
        <v>332</v>
      </c>
    </row>
    <row r="16" spans="1:6" x14ac:dyDescent="0.25">
      <c r="A16">
        <v>13</v>
      </c>
      <c r="B16" s="6" t="s">
        <v>332</v>
      </c>
      <c r="C16" s="11">
        <v>0</v>
      </c>
      <c r="D16" s="11">
        <v>0</v>
      </c>
      <c r="E16" s="11" t="s">
        <v>332</v>
      </c>
      <c r="F16" s="11" t="s">
        <v>332</v>
      </c>
    </row>
    <row r="17" spans="1:6" x14ac:dyDescent="0.25">
      <c r="A17">
        <v>14</v>
      </c>
      <c r="B17" s="6" t="s">
        <v>332</v>
      </c>
      <c r="C17" s="11">
        <v>0</v>
      </c>
      <c r="D17" s="11">
        <v>0</v>
      </c>
      <c r="E17" s="11" t="s">
        <v>332</v>
      </c>
      <c r="F17" s="11" t="s">
        <v>332</v>
      </c>
    </row>
    <row r="18" spans="1:6" x14ac:dyDescent="0.25">
      <c r="A18">
        <v>15</v>
      </c>
      <c r="B18" s="6" t="s">
        <v>332</v>
      </c>
      <c r="C18" s="11">
        <v>0</v>
      </c>
      <c r="D18" s="11">
        <v>0</v>
      </c>
      <c r="E18" s="11" t="s">
        <v>332</v>
      </c>
      <c r="F18" s="11" t="s">
        <v>332</v>
      </c>
    </row>
    <row r="19" spans="1:6" x14ac:dyDescent="0.25">
      <c r="A19">
        <v>16</v>
      </c>
      <c r="B19" s="6" t="s">
        <v>332</v>
      </c>
      <c r="C19" s="11">
        <v>0</v>
      </c>
      <c r="D19" s="11">
        <v>0</v>
      </c>
      <c r="E19" s="11" t="s">
        <v>332</v>
      </c>
      <c r="F19" s="11" t="s">
        <v>332</v>
      </c>
    </row>
    <row r="20" spans="1:6" x14ac:dyDescent="0.25">
      <c r="A20">
        <v>17</v>
      </c>
      <c r="B20" s="6" t="s">
        <v>332</v>
      </c>
      <c r="C20" s="11">
        <v>0</v>
      </c>
      <c r="D20" s="11">
        <v>0</v>
      </c>
      <c r="E20" s="11" t="s">
        <v>332</v>
      </c>
      <c r="F20" s="11" t="s">
        <v>332</v>
      </c>
    </row>
    <row r="21" spans="1:6" x14ac:dyDescent="0.25">
      <c r="A21">
        <v>18</v>
      </c>
      <c r="B21" s="6" t="s">
        <v>332</v>
      </c>
      <c r="C21" s="11">
        <v>0</v>
      </c>
      <c r="D21" s="11">
        <v>0</v>
      </c>
      <c r="E21" s="11" t="s">
        <v>332</v>
      </c>
      <c r="F21" s="11" t="s">
        <v>332</v>
      </c>
    </row>
    <row r="22" spans="1:6" x14ac:dyDescent="0.25">
      <c r="A22">
        <v>19</v>
      </c>
      <c r="B22" s="6" t="s">
        <v>332</v>
      </c>
      <c r="C22" s="11">
        <v>0</v>
      </c>
      <c r="D22" s="11">
        <v>0</v>
      </c>
      <c r="E22" s="11" t="s">
        <v>332</v>
      </c>
      <c r="F22" s="11" t="s">
        <v>332</v>
      </c>
    </row>
    <row r="23" spans="1:6" x14ac:dyDescent="0.25">
      <c r="A23">
        <v>20</v>
      </c>
      <c r="B23" s="6" t="s">
        <v>332</v>
      </c>
      <c r="C23" s="11">
        <v>0</v>
      </c>
      <c r="D23" s="11">
        <v>0</v>
      </c>
      <c r="E23" s="11" t="s">
        <v>332</v>
      </c>
      <c r="F23" s="11" t="s">
        <v>332</v>
      </c>
    </row>
    <row r="24" spans="1:6" x14ac:dyDescent="0.25">
      <c r="A24">
        <v>21</v>
      </c>
      <c r="B24" s="6" t="s">
        <v>332</v>
      </c>
      <c r="C24" s="11">
        <v>0</v>
      </c>
      <c r="D24" s="11">
        <v>0</v>
      </c>
      <c r="E24" s="11" t="s">
        <v>332</v>
      </c>
      <c r="F24" s="11" t="s">
        <v>332</v>
      </c>
    </row>
    <row r="25" spans="1:6" x14ac:dyDescent="0.25">
      <c r="A25">
        <v>22</v>
      </c>
      <c r="B25" s="6" t="s">
        <v>332</v>
      </c>
      <c r="C25" s="11">
        <v>0</v>
      </c>
      <c r="D25" s="11">
        <v>0</v>
      </c>
      <c r="E25" s="11" t="s">
        <v>332</v>
      </c>
      <c r="F25" s="11" t="s">
        <v>332</v>
      </c>
    </row>
    <row r="26" spans="1:6" x14ac:dyDescent="0.25">
      <c r="A26">
        <v>23</v>
      </c>
      <c r="B26" s="6" t="s">
        <v>332</v>
      </c>
      <c r="C26" s="11">
        <v>0</v>
      </c>
      <c r="D26" s="11">
        <v>0</v>
      </c>
      <c r="E26" s="11" t="s">
        <v>332</v>
      </c>
      <c r="F26" s="11" t="s">
        <v>332</v>
      </c>
    </row>
    <row r="27" spans="1:6" x14ac:dyDescent="0.25">
      <c r="A27">
        <v>24</v>
      </c>
      <c r="B27" s="6" t="s">
        <v>332</v>
      </c>
      <c r="C27" s="11">
        <v>0</v>
      </c>
      <c r="D27" s="11">
        <v>0</v>
      </c>
      <c r="E27" s="11" t="s">
        <v>332</v>
      </c>
      <c r="F27" s="11" t="s">
        <v>332</v>
      </c>
    </row>
    <row r="28" spans="1:6" x14ac:dyDescent="0.25">
      <c r="A28">
        <v>25</v>
      </c>
      <c r="B28" s="6" t="s">
        <v>332</v>
      </c>
      <c r="C28" s="11">
        <v>0</v>
      </c>
      <c r="D28" s="11">
        <v>0</v>
      </c>
      <c r="E28" s="11" t="s">
        <v>332</v>
      </c>
      <c r="F28" s="11" t="s">
        <v>332</v>
      </c>
    </row>
    <row r="29" spans="1:6" x14ac:dyDescent="0.25">
      <c r="A29">
        <v>26</v>
      </c>
      <c r="B29" s="6" t="s">
        <v>332</v>
      </c>
      <c r="C29" s="11">
        <v>0</v>
      </c>
      <c r="D29" s="11">
        <v>0</v>
      </c>
      <c r="E29" s="11" t="s">
        <v>332</v>
      </c>
      <c r="F29" s="11" t="s">
        <v>332</v>
      </c>
    </row>
    <row r="30" spans="1:6" x14ac:dyDescent="0.25">
      <c r="A30">
        <v>27</v>
      </c>
      <c r="B30" s="6" t="s">
        <v>332</v>
      </c>
      <c r="C30" s="11">
        <v>0</v>
      </c>
      <c r="D30" s="11">
        <v>0</v>
      </c>
      <c r="E30" s="11" t="s">
        <v>332</v>
      </c>
      <c r="F30" s="11" t="s">
        <v>332</v>
      </c>
    </row>
    <row r="31" spans="1:6" x14ac:dyDescent="0.25">
      <c r="A31">
        <v>28</v>
      </c>
      <c r="B31" s="6" t="s">
        <v>332</v>
      </c>
      <c r="C31" s="11">
        <v>0</v>
      </c>
      <c r="D31" s="11">
        <v>0</v>
      </c>
      <c r="E31" s="11" t="s">
        <v>332</v>
      </c>
      <c r="F31" s="11" t="s">
        <v>332</v>
      </c>
    </row>
    <row r="32" spans="1:6" x14ac:dyDescent="0.25">
      <c r="A32">
        <v>29</v>
      </c>
      <c r="B32" s="6" t="s">
        <v>332</v>
      </c>
      <c r="C32" s="11">
        <v>0</v>
      </c>
      <c r="D32" s="11">
        <v>0</v>
      </c>
      <c r="E32" s="11" t="s">
        <v>332</v>
      </c>
      <c r="F32" s="11" t="s">
        <v>332</v>
      </c>
    </row>
    <row r="33" spans="1:6" x14ac:dyDescent="0.25">
      <c r="A33">
        <v>30</v>
      </c>
      <c r="B33" s="6" t="s">
        <v>332</v>
      </c>
      <c r="C33" s="11">
        <v>0</v>
      </c>
      <c r="D33" s="11">
        <v>0</v>
      </c>
      <c r="E33" s="11" t="s">
        <v>332</v>
      </c>
      <c r="F33" s="11" t="s">
        <v>332</v>
      </c>
    </row>
    <row r="34" spans="1:6" x14ac:dyDescent="0.25">
      <c r="A34">
        <v>31</v>
      </c>
      <c r="B34" s="6" t="s">
        <v>332</v>
      </c>
      <c r="C34" s="11">
        <v>0</v>
      </c>
      <c r="D34" s="11">
        <v>0</v>
      </c>
      <c r="E34" s="11" t="s">
        <v>332</v>
      </c>
      <c r="F34" s="11" t="s">
        <v>332</v>
      </c>
    </row>
    <row r="35" spans="1:6" x14ac:dyDescent="0.25">
      <c r="A35">
        <v>32</v>
      </c>
      <c r="B35" s="6" t="s">
        <v>332</v>
      </c>
      <c r="C35" s="11">
        <v>0</v>
      </c>
      <c r="D35" s="11">
        <v>0</v>
      </c>
      <c r="E35" s="11" t="s">
        <v>332</v>
      </c>
      <c r="F35" s="11" t="s">
        <v>332</v>
      </c>
    </row>
    <row r="36" spans="1:6" x14ac:dyDescent="0.25">
      <c r="A36">
        <v>33</v>
      </c>
      <c r="B36" s="6" t="s">
        <v>332</v>
      </c>
      <c r="C36" s="11">
        <v>0</v>
      </c>
      <c r="D36" s="11">
        <v>0</v>
      </c>
      <c r="E36" s="11" t="s">
        <v>332</v>
      </c>
      <c r="F36" s="11" t="s">
        <v>332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s="11" t="s">
        <v>344</v>
      </c>
      <c r="C4" s="11">
        <v>34576.71</v>
      </c>
      <c r="D4" s="11">
        <v>27409.58</v>
      </c>
      <c r="E4" s="11" t="s">
        <v>223</v>
      </c>
      <c r="F4" s="11" t="s">
        <v>345</v>
      </c>
    </row>
    <row r="5" spans="1:6" x14ac:dyDescent="0.25">
      <c r="A5">
        <v>2</v>
      </c>
      <c r="B5" s="11" t="s">
        <v>344</v>
      </c>
      <c r="C5" s="11">
        <v>37530.589999999997</v>
      </c>
      <c r="D5" s="11">
        <v>29100.78</v>
      </c>
      <c r="E5" s="11" t="s">
        <v>223</v>
      </c>
      <c r="F5" s="11" t="s">
        <v>345</v>
      </c>
    </row>
    <row r="6" spans="1:6" x14ac:dyDescent="0.25">
      <c r="A6">
        <v>3</v>
      </c>
      <c r="B6" s="11" t="s">
        <v>344</v>
      </c>
      <c r="C6" s="11">
        <v>26831.989999999998</v>
      </c>
      <c r="D6" s="11">
        <v>21702.09</v>
      </c>
      <c r="E6" s="11" t="s">
        <v>223</v>
      </c>
      <c r="F6" s="11" t="s">
        <v>345</v>
      </c>
    </row>
    <row r="7" spans="1:6" x14ac:dyDescent="0.25">
      <c r="A7">
        <v>4</v>
      </c>
      <c r="B7" s="11" t="s">
        <v>344</v>
      </c>
      <c r="C7" s="11">
        <v>39645.86</v>
      </c>
      <c r="D7" s="11">
        <v>30694.03</v>
      </c>
      <c r="E7" s="11" t="s">
        <v>223</v>
      </c>
      <c r="F7" s="11" t="s">
        <v>345</v>
      </c>
    </row>
    <row r="8" spans="1:6" x14ac:dyDescent="0.25">
      <c r="A8">
        <v>5</v>
      </c>
      <c r="B8" s="11" t="s">
        <v>344</v>
      </c>
      <c r="C8" s="11">
        <v>27766.79</v>
      </c>
      <c r="D8" s="11">
        <v>22379.48</v>
      </c>
      <c r="E8" s="11" t="s">
        <v>223</v>
      </c>
      <c r="F8" s="11" t="s">
        <v>345</v>
      </c>
    </row>
    <row r="9" spans="1:6" x14ac:dyDescent="0.25">
      <c r="A9">
        <v>6</v>
      </c>
      <c r="B9" s="11" t="s">
        <v>344</v>
      </c>
      <c r="C9" s="11">
        <v>45896.270000000004</v>
      </c>
      <c r="D9" s="11">
        <v>34814.479999999996</v>
      </c>
      <c r="E9" s="11" t="s">
        <v>223</v>
      </c>
      <c r="F9" s="11" t="s">
        <v>345</v>
      </c>
    </row>
    <row r="10" spans="1:6" x14ac:dyDescent="0.25">
      <c r="A10">
        <v>7</v>
      </c>
      <c r="B10" s="11" t="s">
        <v>344</v>
      </c>
      <c r="C10" s="11">
        <v>36357.39</v>
      </c>
      <c r="D10" s="11">
        <v>28493.329999999998</v>
      </c>
      <c r="E10" s="11" t="s">
        <v>223</v>
      </c>
      <c r="F10" s="11" t="s">
        <v>345</v>
      </c>
    </row>
    <row r="11" spans="1:6" x14ac:dyDescent="0.25">
      <c r="A11">
        <v>8</v>
      </c>
      <c r="B11" s="11" t="s">
        <v>344</v>
      </c>
      <c r="C11" s="11">
        <v>26466.79</v>
      </c>
      <c r="D11" s="11">
        <v>21354.22</v>
      </c>
      <c r="E11" s="11" t="s">
        <v>223</v>
      </c>
      <c r="F11" s="11" t="s">
        <v>345</v>
      </c>
    </row>
    <row r="12" spans="1:6" x14ac:dyDescent="0.25">
      <c r="A12">
        <v>9</v>
      </c>
      <c r="B12" s="11" t="s">
        <v>344</v>
      </c>
      <c r="C12" s="11">
        <v>36357.39</v>
      </c>
      <c r="D12" s="11">
        <v>28490.76</v>
      </c>
      <c r="E12" s="11" t="s">
        <v>223</v>
      </c>
      <c r="F12" s="11" t="s">
        <v>345</v>
      </c>
    </row>
    <row r="13" spans="1:6" x14ac:dyDescent="0.25">
      <c r="A13">
        <v>10</v>
      </c>
      <c r="B13" s="11" t="s">
        <v>344</v>
      </c>
      <c r="C13" s="11">
        <v>49777.36</v>
      </c>
      <c r="D13" s="11">
        <v>37555.130000000005</v>
      </c>
      <c r="E13" s="11" t="s">
        <v>223</v>
      </c>
      <c r="F13" s="11" t="s">
        <v>345</v>
      </c>
    </row>
    <row r="14" spans="1:6" x14ac:dyDescent="0.25">
      <c r="A14">
        <v>11</v>
      </c>
      <c r="B14" s="11" t="s">
        <v>344</v>
      </c>
      <c r="C14" s="11">
        <v>26466.79</v>
      </c>
      <c r="D14" s="11">
        <v>21356.09</v>
      </c>
      <c r="E14" s="11" t="s">
        <v>223</v>
      </c>
      <c r="F14" s="11" t="s">
        <v>345</v>
      </c>
    </row>
    <row r="15" spans="1:6" x14ac:dyDescent="0.25">
      <c r="A15">
        <v>12</v>
      </c>
      <c r="B15" s="11" t="s">
        <v>344</v>
      </c>
      <c r="C15" s="11">
        <v>57232.94</v>
      </c>
      <c r="D15" s="11">
        <v>42423.360000000001</v>
      </c>
      <c r="E15" s="11" t="s">
        <v>223</v>
      </c>
      <c r="F15" s="11" t="s">
        <v>345</v>
      </c>
    </row>
    <row r="16" spans="1:6" x14ac:dyDescent="0.25">
      <c r="A16">
        <v>13</v>
      </c>
      <c r="B16" s="11" t="s">
        <v>344</v>
      </c>
      <c r="C16" s="11">
        <v>43059.040000000001</v>
      </c>
      <c r="D16" s="11">
        <v>33140.730000000003</v>
      </c>
      <c r="E16" s="11" t="s">
        <v>223</v>
      </c>
      <c r="F16" s="11" t="s">
        <v>345</v>
      </c>
    </row>
    <row r="17" spans="1:6" x14ac:dyDescent="0.25">
      <c r="A17">
        <v>14</v>
      </c>
      <c r="B17" s="11" t="s">
        <v>344</v>
      </c>
      <c r="C17" s="11">
        <v>29334.75</v>
      </c>
      <c r="D17" s="11">
        <v>23610.439999999995</v>
      </c>
      <c r="E17" s="11" t="s">
        <v>223</v>
      </c>
      <c r="F17" s="11" t="s">
        <v>345</v>
      </c>
    </row>
    <row r="18" spans="1:6" x14ac:dyDescent="0.25">
      <c r="A18">
        <v>15</v>
      </c>
      <c r="B18" s="11" t="s">
        <v>344</v>
      </c>
      <c r="C18" s="11">
        <v>36439.75</v>
      </c>
      <c r="D18" s="11">
        <v>28545.67</v>
      </c>
      <c r="E18" s="11" t="s">
        <v>223</v>
      </c>
      <c r="F18" s="11" t="s">
        <v>345</v>
      </c>
    </row>
    <row r="19" spans="1:6" x14ac:dyDescent="0.25">
      <c r="A19">
        <v>16</v>
      </c>
      <c r="B19" s="11" t="s">
        <v>344</v>
      </c>
      <c r="C19" s="11">
        <v>26416.79</v>
      </c>
      <c r="D19" s="11">
        <v>21386.82</v>
      </c>
      <c r="E19" s="11" t="s">
        <v>223</v>
      </c>
      <c r="F19" s="11" t="s">
        <v>345</v>
      </c>
    </row>
    <row r="20" spans="1:6" x14ac:dyDescent="0.25">
      <c r="A20">
        <v>17</v>
      </c>
      <c r="B20" s="11" t="s">
        <v>344</v>
      </c>
      <c r="C20" s="11">
        <v>22387.63</v>
      </c>
      <c r="D20" s="11">
        <v>18527.53</v>
      </c>
      <c r="E20" s="11" t="s">
        <v>223</v>
      </c>
      <c r="F20" s="11" t="s">
        <v>345</v>
      </c>
    </row>
    <row r="21" spans="1:6" x14ac:dyDescent="0.25">
      <c r="A21">
        <v>18</v>
      </c>
      <c r="B21" s="11" t="s">
        <v>344</v>
      </c>
      <c r="C21" s="11">
        <v>41701.11</v>
      </c>
      <c r="D21" s="11">
        <v>32280.440000000002</v>
      </c>
      <c r="E21" s="11" t="s">
        <v>223</v>
      </c>
      <c r="F21" s="11" t="s">
        <v>345</v>
      </c>
    </row>
    <row r="22" spans="1:6" x14ac:dyDescent="0.25">
      <c r="A22">
        <v>19</v>
      </c>
      <c r="B22" s="11" t="s">
        <v>344</v>
      </c>
      <c r="C22" s="11">
        <v>26521.949999999997</v>
      </c>
      <c r="D22" s="11">
        <v>21466.62</v>
      </c>
      <c r="E22" s="11" t="s">
        <v>223</v>
      </c>
      <c r="F22" s="11" t="s">
        <v>345</v>
      </c>
    </row>
    <row r="23" spans="1:6" x14ac:dyDescent="0.25">
      <c r="A23">
        <v>20</v>
      </c>
      <c r="B23" s="11" t="s">
        <v>344</v>
      </c>
      <c r="C23" s="11">
        <v>22416.79</v>
      </c>
      <c r="D23" s="11">
        <v>18547.54</v>
      </c>
      <c r="E23" s="11" t="s">
        <v>223</v>
      </c>
      <c r="F23" s="11" t="s">
        <v>345</v>
      </c>
    </row>
    <row r="24" spans="1:6" x14ac:dyDescent="0.25">
      <c r="A24">
        <v>21</v>
      </c>
      <c r="B24" s="11" t="s">
        <v>344</v>
      </c>
      <c r="C24" s="11">
        <v>42130.820000000007</v>
      </c>
      <c r="D24" s="11">
        <v>35591.240000000005</v>
      </c>
      <c r="E24" s="11" t="s">
        <v>223</v>
      </c>
      <c r="F24" s="11" t="s">
        <v>345</v>
      </c>
    </row>
    <row r="25" spans="1:6" x14ac:dyDescent="0.25">
      <c r="A25">
        <v>22</v>
      </c>
      <c r="B25" s="11" t="s">
        <v>344</v>
      </c>
      <c r="C25" s="11">
        <v>22416.79</v>
      </c>
      <c r="D25" s="11">
        <v>18547.54</v>
      </c>
      <c r="E25" s="11" t="s">
        <v>223</v>
      </c>
      <c r="F25" s="11" t="s">
        <v>345</v>
      </c>
    </row>
    <row r="26" spans="1:6" x14ac:dyDescent="0.25">
      <c r="A26">
        <v>23</v>
      </c>
      <c r="B26" s="11" t="s">
        <v>344</v>
      </c>
      <c r="C26" s="11">
        <v>23942</v>
      </c>
      <c r="D26" s="11">
        <v>19714.02</v>
      </c>
      <c r="E26" s="11" t="s">
        <v>223</v>
      </c>
      <c r="F26" s="11" t="s">
        <v>345</v>
      </c>
    </row>
    <row r="27" spans="1:6" x14ac:dyDescent="0.25">
      <c r="A27">
        <v>24</v>
      </c>
      <c r="B27" s="11" t="s">
        <v>344</v>
      </c>
      <c r="C27" s="11">
        <v>29358.690000000002</v>
      </c>
      <c r="D27" s="11">
        <v>23628.75</v>
      </c>
      <c r="E27" s="11" t="s">
        <v>223</v>
      </c>
      <c r="F27" s="11" t="s">
        <v>345</v>
      </c>
    </row>
    <row r="28" spans="1:6" x14ac:dyDescent="0.25">
      <c r="A28">
        <v>25</v>
      </c>
      <c r="B28" s="11" t="s">
        <v>344</v>
      </c>
      <c r="C28" s="11">
        <v>22387.63</v>
      </c>
      <c r="D28" s="11">
        <v>18527.53</v>
      </c>
      <c r="E28" s="11" t="s">
        <v>223</v>
      </c>
      <c r="F28" s="11" t="s">
        <v>345</v>
      </c>
    </row>
    <row r="29" spans="1:6" x14ac:dyDescent="0.25">
      <c r="A29">
        <v>26</v>
      </c>
      <c r="B29" s="11" t="s">
        <v>344</v>
      </c>
      <c r="C29" s="11">
        <v>28648.71</v>
      </c>
      <c r="D29" s="11">
        <v>23056.809999999998</v>
      </c>
      <c r="E29" s="11" t="s">
        <v>223</v>
      </c>
      <c r="F29" s="11" t="s">
        <v>345</v>
      </c>
    </row>
    <row r="30" spans="1:6" x14ac:dyDescent="0.25">
      <c r="A30">
        <v>27</v>
      </c>
      <c r="B30" s="11" t="s">
        <v>344</v>
      </c>
      <c r="C30" s="11">
        <v>22387.63</v>
      </c>
      <c r="D30" s="11">
        <v>18527.53</v>
      </c>
      <c r="E30" s="11" t="s">
        <v>223</v>
      </c>
      <c r="F30" s="11" t="s">
        <v>345</v>
      </c>
    </row>
    <row r="31" spans="1:6" x14ac:dyDescent="0.25">
      <c r="A31">
        <v>28</v>
      </c>
      <c r="B31" s="11" t="s">
        <v>344</v>
      </c>
      <c r="C31" s="11">
        <v>22208.46</v>
      </c>
      <c r="D31" s="11">
        <v>18404.66</v>
      </c>
      <c r="E31" s="11" t="s">
        <v>223</v>
      </c>
      <c r="F31" s="11" t="s">
        <v>345</v>
      </c>
    </row>
    <row r="32" spans="1:6" x14ac:dyDescent="0.25">
      <c r="A32">
        <v>29</v>
      </c>
      <c r="B32" s="11" t="s">
        <v>344</v>
      </c>
      <c r="C32" s="11">
        <v>22752.989999999998</v>
      </c>
      <c r="D32" s="11">
        <v>18821.12</v>
      </c>
      <c r="E32" s="11" t="s">
        <v>223</v>
      </c>
      <c r="F32" s="11" t="s">
        <v>345</v>
      </c>
    </row>
    <row r="33" spans="1:6" x14ac:dyDescent="0.25">
      <c r="A33">
        <v>30</v>
      </c>
      <c r="B33" s="11" t="s">
        <v>344</v>
      </c>
      <c r="C33" s="11">
        <v>22208.46</v>
      </c>
      <c r="D33" s="11">
        <v>18409.490000000002</v>
      </c>
      <c r="E33" s="11" t="s">
        <v>223</v>
      </c>
      <c r="F33" s="11" t="s">
        <v>345</v>
      </c>
    </row>
    <row r="34" spans="1:6" x14ac:dyDescent="0.25">
      <c r="A34">
        <v>31</v>
      </c>
      <c r="B34" s="11" t="s">
        <v>344</v>
      </c>
      <c r="C34" s="11">
        <v>22187.300000000003</v>
      </c>
      <c r="D34" s="11">
        <v>18394.240000000002</v>
      </c>
      <c r="E34" s="11" t="s">
        <v>223</v>
      </c>
      <c r="F34" s="11" t="s">
        <v>345</v>
      </c>
    </row>
    <row r="35" spans="1:6" x14ac:dyDescent="0.25">
      <c r="A35">
        <v>32</v>
      </c>
      <c r="B35" s="11" t="s">
        <v>344</v>
      </c>
      <c r="C35" s="11">
        <v>59521.99</v>
      </c>
      <c r="D35" s="11">
        <v>42591</v>
      </c>
      <c r="E35" s="11" t="s">
        <v>223</v>
      </c>
      <c r="F35" s="11" t="s">
        <v>345</v>
      </c>
    </row>
    <row r="36" spans="1:6" x14ac:dyDescent="0.25">
      <c r="A36">
        <v>33</v>
      </c>
      <c r="B36" s="11" t="s">
        <v>344</v>
      </c>
      <c r="C36" s="11">
        <v>35167.199999999997</v>
      </c>
      <c r="D36" s="11">
        <v>26854.65</v>
      </c>
      <c r="E36" s="11" t="s">
        <v>223</v>
      </c>
      <c r="F36" s="11" t="s">
        <v>345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s="11" t="s">
        <v>346</v>
      </c>
      <c r="C4" s="11">
        <v>2685.69</v>
      </c>
      <c r="D4" s="11">
        <v>2287.0500000000002</v>
      </c>
      <c r="E4" s="11" t="s">
        <v>223</v>
      </c>
      <c r="F4" s="11" t="s">
        <v>347</v>
      </c>
    </row>
    <row r="5" spans="1:6" x14ac:dyDescent="0.25">
      <c r="A5">
        <v>2</v>
      </c>
      <c r="B5" s="11" t="s">
        <v>346</v>
      </c>
      <c r="C5" s="11">
        <v>2782.62</v>
      </c>
      <c r="D5" s="11">
        <v>2354.4399999999996</v>
      </c>
      <c r="E5" s="11" t="s">
        <v>223</v>
      </c>
      <c r="F5" s="11" t="s">
        <v>347</v>
      </c>
    </row>
    <row r="6" spans="1:6" x14ac:dyDescent="0.25">
      <c r="A6">
        <v>3</v>
      </c>
      <c r="B6" s="11" t="s">
        <v>346</v>
      </c>
      <c r="C6" s="11">
        <v>1755.99</v>
      </c>
      <c r="D6" s="11">
        <v>1580.74</v>
      </c>
      <c r="E6" s="11" t="s">
        <v>223</v>
      </c>
      <c r="F6" s="11" t="s">
        <v>347</v>
      </c>
    </row>
    <row r="7" spans="1:6" x14ac:dyDescent="0.25">
      <c r="A7">
        <v>4</v>
      </c>
      <c r="B7" s="11" t="s">
        <v>346</v>
      </c>
      <c r="C7" s="11">
        <v>2733.57</v>
      </c>
      <c r="D7" s="11">
        <v>2315.87</v>
      </c>
      <c r="E7" s="11" t="s">
        <v>223</v>
      </c>
      <c r="F7" s="11" t="s">
        <v>347</v>
      </c>
    </row>
    <row r="8" spans="1:6" x14ac:dyDescent="0.25">
      <c r="A8">
        <v>5</v>
      </c>
      <c r="B8" s="11" t="s">
        <v>346</v>
      </c>
      <c r="C8" s="11">
        <v>1712.52</v>
      </c>
      <c r="D8" s="11">
        <v>1539.93</v>
      </c>
      <c r="E8" s="11" t="s">
        <v>223</v>
      </c>
      <c r="F8" s="11" t="s">
        <v>347</v>
      </c>
    </row>
    <row r="9" spans="1:6" x14ac:dyDescent="0.25">
      <c r="A9">
        <v>6</v>
      </c>
      <c r="B9" s="11" t="s">
        <v>346</v>
      </c>
      <c r="C9" s="11">
        <v>4401.4399999999996</v>
      </c>
      <c r="D9" s="11">
        <v>3604.6099999999997</v>
      </c>
      <c r="E9" s="11" t="s">
        <v>223</v>
      </c>
      <c r="F9" s="11" t="s">
        <v>347</v>
      </c>
    </row>
    <row r="10" spans="1:6" x14ac:dyDescent="0.25">
      <c r="A10">
        <v>7</v>
      </c>
      <c r="B10" s="11" t="s">
        <v>346</v>
      </c>
      <c r="C10" s="11">
        <v>2684.97</v>
      </c>
      <c r="D10" s="11">
        <v>2277.6499999999996</v>
      </c>
      <c r="E10" s="11" t="s">
        <v>223</v>
      </c>
      <c r="F10" s="11" t="s">
        <v>347</v>
      </c>
    </row>
    <row r="11" spans="1:6" x14ac:dyDescent="0.25">
      <c r="A11">
        <v>8</v>
      </c>
      <c r="B11" s="11" t="s">
        <v>346</v>
      </c>
      <c r="C11" s="11">
        <v>1712.52</v>
      </c>
      <c r="D11" s="11">
        <v>1528.12</v>
      </c>
      <c r="E11" s="11" t="s">
        <v>223</v>
      </c>
      <c r="F11" s="11" t="s">
        <v>347</v>
      </c>
    </row>
    <row r="12" spans="1:6" x14ac:dyDescent="0.25">
      <c r="A12">
        <v>9</v>
      </c>
      <c r="B12" s="11" t="s">
        <v>346</v>
      </c>
      <c r="C12" s="11">
        <v>2684.97</v>
      </c>
      <c r="D12" s="11">
        <v>2277.6499999999996</v>
      </c>
      <c r="E12" s="11" t="s">
        <v>223</v>
      </c>
      <c r="F12" s="11" t="s">
        <v>347</v>
      </c>
    </row>
    <row r="13" spans="1:6" x14ac:dyDescent="0.25">
      <c r="A13">
        <v>10</v>
      </c>
      <c r="B13" s="11" t="s">
        <v>346</v>
      </c>
      <c r="C13" s="11">
        <v>4101.57</v>
      </c>
      <c r="D13" s="11">
        <v>3391.67</v>
      </c>
      <c r="E13" s="11" t="s">
        <v>223</v>
      </c>
      <c r="F13" s="11" t="s">
        <v>347</v>
      </c>
    </row>
    <row r="14" spans="1:6" x14ac:dyDescent="0.25">
      <c r="A14">
        <v>11</v>
      </c>
      <c r="B14" s="11" t="s">
        <v>346</v>
      </c>
      <c r="C14" s="11">
        <v>1712.52</v>
      </c>
      <c r="D14" s="11">
        <v>1528.83</v>
      </c>
      <c r="E14" s="11" t="s">
        <v>223</v>
      </c>
      <c r="F14" s="11" t="s">
        <v>347</v>
      </c>
    </row>
    <row r="15" spans="1:6" x14ac:dyDescent="0.25">
      <c r="A15">
        <v>12</v>
      </c>
      <c r="B15" s="11" t="s">
        <v>346</v>
      </c>
      <c r="C15" s="11">
        <v>4602.33</v>
      </c>
      <c r="D15" s="11">
        <v>3737.52</v>
      </c>
      <c r="E15" s="11" t="s">
        <v>223</v>
      </c>
      <c r="F15" s="11" t="s">
        <v>347</v>
      </c>
    </row>
    <row r="16" spans="1:6" x14ac:dyDescent="0.25">
      <c r="A16">
        <v>13</v>
      </c>
      <c r="B16" s="11" t="s">
        <v>346</v>
      </c>
      <c r="C16" s="11">
        <v>3339.18</v>
      </c>
      <c r="D16" s="11">
        <v>2792.13</v>
      </c>
      <c r="E16" s="11" t="s">
        <v>223</v>
      </c>
      <c r="F16" s="11" t="s">
        <v>347</v>
      </c>
    </row>
    <row r="17" spans="1:6" x14ac:dyDescent="0.25">
      <c r="A17">
        <v>14</v>
      </c>
      <c r="B17" s="11" t="s">
        <v>346</v>
      </c>
      <c r="C17" s="11">
        <v>2381.94</v>
      </c>
      <c r="D17" s="11">
        <v>2072.37</v>
      </c>
      <c r="E17" s="11" t="s">
        <v>223</v>
      </c>
      <c r="F17" s="11" t="s">
        <v>347</v>
      </c>
    </row>
    <row r="18" spans="1:6" x14ac:dyDescent="0.25">
      <c r="A18">
        <v>15</v>
      </c>
      <c r="B18" s="11" t="s">
        <v>346</v>
      </c>
      <c r="C18" s="11">
        <v>2685.69</v>
      </c>
      <c r="D18" s="11">
        <v>2278.2200000000003</v>
      </c>
      <c r="E18" s="11" t="s">
        <v>223</v>
      </c>
      <c r="F18" s="11" t="s">
        <v>347</v>
      </c>
    </row>
    <row r="19" spans="1:6" x14ac:dyDescent="0.25">
      <c r="A19">
        <v>16</v>
      </c>
      <c r="B19" s="11" t="s">
        <v>346</v>
      </c>
      <c r="C19" s="11">
        <v>1712.52</v>
      </c>
      <c r="D19" s="11">
        <v>1545.06</v>
      </c>
      <c r="E19" s="11" t="s">
        <v>223</v>
      </c>
      <c r="F19" s="11" t="s">
        <v>347</v>
      </c>
    </row>
    <row r="20" spans="1:6" x14ac:dyDescent="0.25">
      <c r="A20">
        <v>17</v>
      </c>
      <c r="B20" s="11" t="s">
        <v>346</v>
      </c>
      <c r="C20" s="11">
        <v>1712.52</v>
      </c>
      <c r="D20" s="11">
        <v>1586.1</v>
      </c>
      <c r="E20" s="11" t="s">
        <v>223</v>
      </c>
      <c r="F20" s="11" t="s">
        <v>347</v>
      </c>
    </row>
    <row r="21" spans="1:6" x14ac:dyDescent="0.25">
      <c r="A21">
        <v>18</v>
      </c>
      <c r="B21" s="11" t="s">
        <v>346</v>
      </c>
      <c r="C21" s="11">
        <v>3581.91</v>
      </c>
      <c r="D21" s="11">
        <v>2983</v>
      </c>
      <c r="E21" s="11" t="s">
        <v>223</v>
      </c>
      <c r="F21" s="11" t="s">
        <v>347</v>
      </c>
    </row>
    <row r="22" spans="1:6" x14ac:dyDescent="0.25">
      <c r="A22">
        <v>19</v>
      </c>
      <c r="B22" s="11" t="s">
        <v>346</v>
      </c>
      <c r="C22" s="11">
        <v>1725.66</v>
      </c>
      <c r="D22" s="11">
        <v>1555.8400000000001</v>
      </c>
      <c r="E22" s="11" t="s">
        <v>223</v>
      </c>
      <c r="F22" s="11" t="s">
        <v>347</v>
      </c>
    </row>
    <row r="23" spans="1:6" x14ac:dyDescent="0.25">
      <c r="A23">
        <v>20</v>
      </c>
      <c r="B23" s="11" t="s">
        <v>346</v>
      </c>
      <c r="C23" s="11">
        <v>1712.52</v>
      </c>
      <c r="D23" s="11">
        <v>1585.6</v>
      </c>
      <c r="E23" s="11" t="s">
        <v>223</v>
      </c>
      <c r="F23" s="11" t="s">
        <v>347</v>
      </c>
    </row>
    <row r="24" spans="1:6" x14ac:dyDescent="0.25">
      <c r="A24">
        <v>21</v>
      </c>
      <c r="B24" s="11" t="s">
        <v>346</v>
      </c>
      <c r="C24" s="11">
        <v>3581.91</v>
      </c>
      <c r="D24" s="11">
        <v>2983</v>
      </c>
      <c r="E24" s="11" t="s">
        <v>223</v>
      </c>
      <c r="F24" s="11" t="s">
        <v>347</v>
      </c>
    </row>
    <row r="25" spans="1:6" x14ac:dyDescent="0.25">
      <c r="A25">
        <v>22</v>
      </c>
      <c r="B25" s="11" t="s">
        <v>346</v>
      </c>
      <c r="C25" s="11">
        <v>1712.52</v>
      </c>
      <c r="D25" s="11">
        <v>1585.6</v>
      </c>
      <c r="E25" s="11" t="s">
        <v>223</v>
      </c>
      <c r="F25" s="11" t="s">
        <v>347</v>
      </c>
    </row>
    <row r="26" spans="1:6" x14ac:dyDescent="0.25">
      <c r="A26">
        <v>23</v>
      </c>
      <c r="B26" s="11" t="s">
        <v>346</v>
      </c>
      <c r="C26" s="11">
        <v>1712.52</v>
      </c>
      <c r="D26" s="11">
        <v>1585.6</v>
      </c>
      <c r="E26" s="11" t="s">
        <v>223</v>
      </c>
      <c r="F26" s="11" t="s">
        <v>347</v>
      </c>
    </row>
    <row r="27" spans="1:6" x14ac:dyDescent="0.25">
      <c r="A27">
        <v>24</v>
      </c>
      <c r="B27" s="11" t="s">
        <v>346</v>
      </c>
      <c r="C27" s="11">
        <v>2381.94</v>
      </c>
      <c r="D27" s="11">
        <v>2072.37</v>
      </c>
      <c r="E27" s="11" t="s">
        <v>223</v>
      </c>
      <c r="F27" s="11" t="s">
        <v>347</v>
      </c>
    </row>
    <row r="28" spans="1:6" x14ac:dyDescent="0.25">
      <c r="A28">
        <v>25</v>
      </c>
      <c r="B28" s="11" t="s">
        <v>346</v>
      </c>
      <c r="C28" s="11">
        <v>1712.52</v>
      </c>
      <c r="D28" s="11">
        <v>1586.1</v>
      </c>
      <c r="E28" s="11" t="s">
        <v>223</v>
      </c>
      <c r="F28" s="11" t="s">
        <v>347</v>
      </c>
    </row>
    <row r="29" spans="1:6" x14ac:dyDescent="0.25">
      <c r="A29">
        <v>26</v>
      </c>
      <c r="B29" s="11" t="s">
        <v>346</v>
      </c>
      <c r="C29" s="11">
        <v>1930.86</v>
      </c>
      <c r="D29" s="11">
        <v>1708.7599999999998</v>
      </c>
      <c r="E29" s="11" t="s">
        <v>223</v>
      </c>
      <c r="F29" s="11" t="s">
        <v>347</v>
      </c>
    </row>
    <row r="30" spans="1:6" x14ac:dyDescent="0.25">
      <c r="A30">
        <v>27</v>
      </c>
      <c r="B30" s="11" t="s">
        <v>346</v>
      </c>
      <c r="C30" s="11">
        <v>1712.52</v>
      </c>
      <c r="D30" s="11">
        <v>1586.1</v>
      </c>
      <c r="E30" s="11" t="s">
        <v>223</v>
      </c>
      <c r="F30" s="11" t="s">
        <v>347</v>
      </c>
    </row>
    <row r="31" spans="1:6" x14ac:dyDescent="0.25">
      <c r="A31">
        <v>28</v>
      </c>
      <c r="B31" s="11" t="s">
        <v>346</v>
      </c>
      <c r="C31" s="11">
        <v>1712.52</v>
      </c>
      <c r="D31" s="11">
        <v>1589.24</v>
      </c>
      <c r="E31" s="11" t="s">
        <v>223</v>
      </c>
      <c r="F31" s="11" t="s">
        <v>347</v>
      </c>
    </row>
    <row r="32" spans="1:6" x14ac:dyDescent="0.25">
      <c r="A32">
        <v>29</v>
      </c>
      <c r="B32" s="11" t="s">
        <v>346</v>
      </c>
      <c r="C32" s="11">
        <v>1712.52</v>
      </c>
      <c r="D32" s="11">
        <v>1589.24</v>
      </c>
      <c r="E32" s="11" t="s">
        <v>223</v>
      </c>
      <c r="F32" s="11" t="s">
        <v>347</v>
      </c>
    </row>
    <row r="33" spans="1:6" x14ac:dyDescent="0.25">
      <c r="A33">
        <v>30</v>
      </c>
      <c r="B33" s="11" t="s">
        <v>346</v>
      </c>
      <c r="C33" s="11">
        <v>1712.52</v>
      </c>
      <c r="D33" s="11">
        <v>1590.31</v>
      </c>
      <c r="E33" s="11" t="s">
        <v>223</v>
      </c>
      <c r="F33" s="11" t="s">
        <v>347</v>
      </c>
    </row>
    <row r="34" spans="1:6" x14ac:dyDescent="0.25">
      <c r="A34">
        <v>31</v>
      </c>
      <c r="B34" s="11" t="s">
        <v>346</v>
      </c>
      <c r="C34" s="11">
        <v>1710.45</v>
      </c>
      <c r="D34" s="11">
        <v>1588.8200000000002</v>
      </c>
      <c r="E34" s="11" t="s">
        <v>223</v>
      </c>
      <c r="F34" s="11" t="s">
        <v>347</v>
      </c>
    </row>
    <row r="35" spans="1:6" x14ac:dyDescent="0.25">
      <c r="A35">
        <v>32</v>
      </c>
      <c r="B35" s="11" t="s">
        <v>346</v>
      </c>
      <c r="C35" s="11">
        <v>924.12</v>
      </c>
      <c r="D35" s="11">
        <v>889.75999999999988</v>
      </c>
      <c r="E35" s="11" t="s">
        <v>223</v>
      </c>
      <c r="F35" s="11" t="s">
        <v>347</v>
      </c>
    </row>
    <row r="36" spans="1:6" x14ac:dyDescent="0.25">
      <c r="A36">
        <v>33</v>
      </c>
      <c r="B36" s="11" t="s">
        <v>346</v>
      </c>
      <c r="C36" s="11">
        <v>1200</v>
      </c>
      <c r="D36" s="11">
        <v>1109.8700000000001</v>
      </c>
      <c r="E36" s="11" t="s">
        <v>223</v>
      </c>
      <c r="F36" s="11" t="s">
        <v>347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25" t="s">
        <v>348</v>
      </c>
      <c r="C4" s="11">
        <v>0</v>
      </c>
      <c r="D4" s="11">
        <v>0</v>
      </c>
      <c r="E4" s="11" t="s">
        <v>349</v>
      </c>
      <c r="F4" s="11" t="s">
        <v>332</v>
      </c>
    </row>
    <row r="5" spans="1:6" x14ac:dyDescent="0.25">
      <c r="A5">
        <v>2</v>
      </c>
      <c r="B5" s="25" t="s">
        <v>348</v>
      </c>
      <c r="C5" s="11">
        <v>0</v>
      </c>
      <c r="D5" s="11">
        <v>0</v>
      </c>
      <c r="E5" s="11" t="s">
        <v>349</v>
      </c>
      <c r="F5" s="11" t="s">
        <v>332</v>
      </c>
    </row>
    <row r="6" spans="1:6" x14ac:dyDescent="0.25">
      <c r="A6">
        <v>3</v>
      </c>
      <c r="B6" s="25" t="s">
        <v>348</v>
      </c>
      <c r="C6" s="11">
        <v>0</v>
      </c>
      <c r="D6" s="11">
        <v>0</v>
      </c>
      <c r="E6" s="11" t="s">
        <v>349</v>
      </c>
      <c r="F6" s="11" t="s">
        <v>332</v>
      </c>
    </row>
    <row r="7" spans="1:6" x14ac:dyDescent="0.25">
      <c r="A7">
        <v>4</v>
      </c>
      <c r="B7" s="25" t="s">
        <v>348</v>
      </c>
      <c r="C7" s="11">
        <v>0</v>
      </c>
      <c r="D7" s="11">
        <v>0</v>
      </c>
      <c r="E7" s="11" t="s">
        <v>349</v>
      </c>
      <c r="F7" s="11" t="s">
        <v>332</v>
      </c>
    </row>
    <row r="8" spans="1:6" x14ac:dyDescent="0.25">
      <c r="A8">
        <v>5</v>
      </c>
      <c r="B8" s="25" t="s">
        <v>348</v>
      </c>
      <c r="C8" s="11">
        <v>0</v>
      </c>
      <c r="D8" s="11">
        <v>0</v>
      </c>
      <c r="E8" s="11" t="s">
        <v>349</v>
      </c>
      <c r="F8" s="11" t="s">
        <v>332</v>
      </c>
    </row>
    <row r="9" spans="1:6" x14ac:dyDescent="0.25">
      <c r="A9">
        <v>6</v>
      </c>
      <c r="B9" s="25" t="s">
        <v>348</v>
      </c>
      <c r="C9" s="11">
        <v>0</v>
      </c>
      <c r="D9" s="11">
        <v>0</v>
      </c>
      <c r="E9" s="11" t="s">
        <v>349</v>
      </c>
      <c r="F9" s="11" t="s">
        <v>332</v>
      </c>
    </row>
    <row r="10" spans="1:6" x14ac:dyDescent="0.25">
      <c r="A10">
        <v>7</v>
      </c>
      <c r="B10" s="25" t="s">
        <v>348</v>
      </c>
      <c r="C10" s="11">
        <v>0</v>
      </c>
      <c r="D10" s="11">
        <v>0</v>
      </c>
      <c r="E10" s="11" t="s">
        <v>349</v>
      </c>
      <c r="F10" s="11" t="s">
        <v>332</v>
      </c>
    </row>
    <row r="11" spans="1:6" x14ac:dyDescent="0.25">
      <c r="A11">
        <v>8</v>
      </c>
      <c r="B11" s="25" t="s">
        <v>348</v>
      </c>
      <c r="C11" s="11">
        <v>0</v>
      </c>
      <c r="D11" s="11">
        <v>0</v>
      </c>
      <c r="E11" s="11" t="s">
        <v>349</v>
      </c>
      <c r="F11" s="11" t="s">
        <v>332</v>
      </c>
    </row>
    <row r="12" spans="1:6" x14ac:dyDescent="0.25">
      <c r="A12">
        <v>9</v>
      </c>
      <c r="B12" s="25" t="s">
        <v>348</v>
      </c>
      <c r="C12" s="11">
        <v>0</v>
      </c>
      <c r="D12" s="11">
        <v>0</v>
      </c>
      <c r="E12" s="11" t="s">
        <v>349</v>
      </c>
      <c r="F12" s="11" t="s">
        <v>332</v>
      </c>
    </row>
    <row r="13" spans="1:6" x14ac:dyDescent="0.25">
      <c r="A13">
        <v>10</v>
      </c>
      <c r="B13" s="25" t="s">
        <v>348</v>
      </c>
      <c r="C13" s="11">
        <v>0</v>
      </c>
      <c r="D13" s="11">
        <v>0</v>
      </c>
      <c r="E13" s="11" t="s">
        <v>349</v>
      </c>
      <c r="F13" s="11" t="s">
        <v>332</v>
      </c>
    </row>
    <row r="14" spans="1:6" x14ac:dyDescent="0.25">
      <c r="A14">
        <v>11</v>
      </c>
      <c r="B14" s="25" t="s">
        <v>348</v>
      </c>
      <c r="C14" s="11">
        <v>0</v>
      </c>
      <c r="D14" s="11">
        <v>0</v>
      </c>
      <c r="E14" s="11" t="s">
        <v>349</v>
      </c>
      <c r="F14" s="11" t="s">
        <v>332</v>
      </c>
    </row>
    <row r="15" spans="1:6" x14ac:dyDescent="0.25">
      <c r="A15">
        <v>12</v>
      </c>
      <c r="B15" s="25" t="s">
        <v>348</v>
      </c>
      <c r="C15" s="11">
        <v>0</v>
      </c>
      <c r="D15" s="11">
        <v>0</v>
      </c>
      <c r="E15" s="11" t="s">
        <v>349</v>
      </c>
      <c r="F15" s="11" t="s">
        <v>332</v>
      </c>
    </row>
    <row r="16" spans="1:6" x14ac:dyDescent="0.25">
      <c r="A16">
        <v>13</v>
      </c>
      <c r="B16" s="25" t="s">
        <v>348</v>
      </c>
      <c r="C16" s="11">
        <v>0</v>
      </c>
      <c r="D16" s="11">
        <v>0</v>
      </c>
      <c r="E16" s="11" t="s">
        <v>349</v>
      </c>
      <c r="F16" s="11" t="s">
        <v>332</v>
      </c>
    </row>
    <row r="17" spans="1:6" x14ac:dyDescent="0.25">
      <c r="A17">
        <v>14</v>
      </c>
      <c r="B17" s="25" t="s">
        <v>348</v>
      </c>
      <c r="C17" s="11">
        <v>0</v>
      </c>
      <c r="D17" s="11">
        <v>0</v>
      </c>
      <c r="E17" s="11" t="s">
        <v>349</v>
      </c>
      <c r="F17" s="11" t="s">
        <v>332</v>
      </c>
    </row>
    <row r="18" spans="1:6" x14ac:dyDescent="0.25">
      <c r="A18">
        <v>15</v>
      </c>
      <c r="B18" s="25" t="s">
        <v>348</v>
      </c>
      <c r="C18" s="11">
        <v>0</v>
      </c>
      <c r="D18" s="11">
        <v>0</v>
      </c>
      <c r="E18" s="11" t="s">
        <v>349</v>
      </c>
      <c r="F18" s="11" t="s">
        <v>332</v>
      </c>
    </row>
    <row r="19" spans="1:6" x14ac:dyDescent="0.25">
      <c r="A19">
        <v>16</v>
      </c>
      <c r="B19" s="25" t="s">
        <v>348</v>
      </c>
      <c r="C19" s="11">
        <v>0</v>
      </c>
      <c r="D19" s="11">
        <v>0</v>
      </c>
      <c r="E19" s="11" t="s">
        <v>349</v>
      </c>
      <c r="F19" s="11" t="s">
        <v>332</v>
      </c>
    </row>
    <row r="20" spans="1:6" x14ac:dyDescent="0.25">
      <c r="A20">
        <v>17</v>
      </c>
      <c r="B20" s="25" t="s">
        <v>348</v>
      </c>
      <c r="C20" s="11">
        <v>0</v>
      </c>
      <c r="D20" s="11">
        <v>0</v>
      </c>
      <c r="E20" s="11" t="s">
        <v>349</v>
      </c>
      <c r="F20" s="11" t="s">
        <v>332</v>
      </c>
    </row>
    <row r="21" spans="1:6" x14ac:dyDescent="0.25">
      <c r="A21">
        <v>18</v>
      </c>
      <c r="B21" s="25" t="s">
        <v>348</v>
      </c>
      <c r="C21" s="11">
        <v>0</v>
      </c>
      <c r="D21" s="11">
        <v>0</v>
      </c>
      <c r="E21" s="11" t="s">
        <v>349</v>
      </c>
      <c r="F21" s="11" t="s">
        <v>332</v>
      </c>
    </row>
    <row r="22" spans="1:6" x14ac:dyDescent="0.25">
      <c r="A22">
        <v>19</v>
      </c>
      <c r="B22" s="25" t="s">
        <v>348</v>
      </c>
      <c r="C22" s="11">
        <v>0</v>
      </c>
      <c r="D22" s="11">
        <v>0</v>
      </c>
      <c r="E22" s="11" t="s">
        <v>349</v>
      </c>
      <c r="F22" s="11" t="s">
        <v>332</v>
      </c>
    </row>
    <row r="23" spans="1:6" x14ac:dyDescent="0.25">
      <c r="A23">
        <v>20</v>
      </c>
      <c r="B23" s="25" t="s">
        <v>348</v>
      </c>
      <c r="C23" s="11">
        <v>0</v>
      </c>
      <c r="D23" s="11">
        <v>0</v>
      </c>
      <c r="E23" s="11" t="s">
        <v>349</v>
      </c>
      <c r="F23" s="11" t="s">
        <v>332</v>
      </c>
    </row>
    <row r="24" spans="1:6" x14ac:dyDescent="0.25">
      <c r="A24">
        <v>21</v>
      </c>
      <c r="B24" s="25" t="s">
        <v>348</v>
      </c>
      <c r="C24" s="11">
        <v>0</v>
      </c>
      <c r="D24" s="11">
        <v>0</v>
      </c>
      <c r="E24" s="11" t="s">
        <v>349</v>
      </c>
      <c r="F24" s="11" t="s">
        <v>332</v>
      </c>
    </row>
    <row r="25" spans="1:6" x14ac:dyDescent="0.25">
      <c r="A25">
        <v>22</v>
      </c>
      <c r="B25" s="25" t="s">
        <v>348</v>
      </c>
      <c r="C25" s="11">
        <v>0</v>
      </c>
      <c r="D25" s="11">
        <v>0</v>
      </c>
      <c r="E25" s="11" t="s">
        <v>349</v>
      </c>
      <c r="F25" s="11" t="s">
        <v>332</v>
      </c>
    </row>
    <row r="26" spans="1:6" x14ac:dyDescent="0.25">
      <c r="A26">
        <v>23</v>
      </c>
      <c r="B26" s="25" t="s">
        <v>348</v>
      </c>
      <c r="C26" s="11">
        <v>0</v>
      </c>
      <c r="D26" s="11">
        <v>0</v>
      </c>
      <c r="E26" s="11" t="s">
        <v>349</v>
      </c>
      <c r="F26" s="11" t="s">
        <v>332</v>
      </c>
    </row>
    <row r="27" spans="1:6" x14ac:dyDescent="0.25">
      <c r="A27">
        <v>24</v>
      </c>
      <c r="B27" s="25" t="s">
        <v>348</v>
      </c>
      <c r="C27" s="11">
        <v>0</v>
      </c>
      <c r="D27" s="11">
        <v>0</v>
      </c>
      <c r="E27" s="11" t="s">
        <v>349</v>
      </c>
      <c r="F27" s="11" t="s">
        <v>332</v>
      </c>
    </row>
    <row r="28" spans="1:6" x14ac:dyDescent="0.25">
      <c r="A28">
        <v>25</v>
      </c>
      <c r="B28" s="25" t="s">
        <v>348</v>
      </c>
      <c r="C28" s="11">
        <v>0</v>
      </c>
      <c r="D28" s="11">
        <v>0</v>
      </c>
      <c r="E28" s="11" t="s">
        <v>349</v>
      </c>
      <c r="F28" s="11" t="s">
        <v>332</v>
      </c>
    </row>
    <row r="29" spans="1:6" x14ac:dyDescent="0.25">
      <c r="A29">
        <v>26</v>
      </c>
      <c r="B29" s="25" t="s">
        <v>348</v>
      </c>
      <c r="C29" s="11">
        <v>0</v>
      </c>
      <c r="D29" s="11">
        <v>0</v>
      </c>
      <c r="E29" s="11" t="s">
        <v>349</v>
      </c>
      <c r="F29" s="11" t="s">
        <v>332</v>
      </c>
    </row>
    <row r="30" spans="1:6" x14ac:dyDescent="0.25">
      <c r="A30">
        <v>27</v>
      </c>
      <c r="B30" s="25" t="s">
        <v>348</v>
      </c>
      <c r="C30" s="11">
        <v>0</v>
      </c>
      <c r="D30" s="11">
        <v>0</v>
      </c>
      <c r="E30" s="11" t="s">
        <v>349</v>
      </c>
      <c r="F30" s="11" t="s">
        <v>332</v>
      </c>
    </row>
    <row r="31" spans="1:6" x14ac:dyDescent="0.25">
      <c r="A31">
        <v>28</v>
      </c>
      <c r="B31" s="25" t="s">
        <v>348</v>
      </c>
      <c r="C31" s="11">
        <v>0</v>
      </c>
      <c r="D31" s="11">
        <v>0</v>
      </c>
      <c r="E31" s="11" t="s">
        <v>349</v>
      </c>
      <c r="F31" s="11" t="s">
        <v>332</v>
      </c>
    </row>
    <row r="32" spans="1:6" x14ac:dyDescent="0.25">
      <c r="A32">
        <v>29</v>
      </c>
      <c r="B32" s="25" t="s">
        <v>348</v>
      </c>
      <c r="C32" s="11">
        <v>0</v>
      </c>
      <c r="D32" s="11">
        <v>0</v>
      </c>
      <c r="E32" s="11" t="s">
        <v>349</v>
      </c>
      <c r="F32" s="11" t="s">
        <v>332</v>
      </c>
    </row>
    <row r="33" spans="1:6" x14ac:dyDescent="0.25">
      <c r="A33">
        <v>30</v>
      </c>
      <c r="B33" s="25" t="s">
        <v>348</v>
      </c>
      <c r="C33" s="11">
        <v>0</v>
      </c>
      <c r="D33" s="11">
        <v>0</v>
      </c>
      <c r="E33" s="11" t="s">
        <v>349</v>
      </c>
      <c r="F33" s="11" t="s">
        <v>332</v>
      </c>
    </row>
    <row r="34" spans="1:6" x14ac:dyDescent="0.25">
      <c r="A34">
        <v>31</v>
      </c>
      <c r="B34" s="25" t="s">
        <v>348</v>
      </c>
      <c r="C34" s="11">
        <v>0</v>
      </c>
      <c r="D34" s="11">
        <v>0</v>
      </c>
      <c r="E34" s="11" t="s">
        <v>349</v>
      </c>
      <c r="F34" s="11" t="s">
        <v>332</v>
      </c>
    </row>
    <row r="35" spans="1:6" x14ac:dyDescent="0.25">
      <c r="A35">
        <v>32</v>
      </c>
      <c r="B35" s="25" t="s">
        <v>348</v>
      </c>
      <c r="C35" s="11">
        <v>0</v>
      </c>
      <c r="D35" s="11">
        <v>0</v>
      </c>
      <c r="E35" s="11" t="s">
        <v>349</v>
      </c>
      <c r="F35" s="11" t="s">
        <v>332</v>
      </c>
    </row>
    <row r="36" spans="1:6" x14ac:dyDescent="0.25">
      <c r="A36">
        <v>33</v>
      </c>
      <c r="B36" s="25" t="s">
        <v>348</v>
      </c>
      <c r="C36" s="11">
        <v>0</v>
      </c>
      <c r="D36" s="11">
        <v>0</v>
      </c>
      <c r="E36" s="11" t="s">
        <v>349</v>
      </c>
      <c r="F36" s="11" t="s">
        <v>332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s="11" t="s">
        <v>350</v>
      </c>
      <c r="C4" s="11">
        <v>0</v>
      </c>
      <c r="D4" s="11">
        <v>0</v>
      </c>
      <c r="E4" s="11" t="s">
        <v>349</v>
      </c>
      <c r="F4" s="11" t="s">
        <v>332</v>
      </c>
    </row>
    <row r="5" spans="1:6" x14ac:dyDescent="0.25">
      <c r="A5">
        <v>2</v>
      </c>
      <c r="B5" s="11" t="s">
        <v>350</v>
      </c>
      <c r="C5" s="11">
        <v>0</v>
      </c>
      <c r="D5" s="11">
        <v>0</v>
      </c>
      <c r="E5" s="11" t="s">
        <v>349</v>
      </c>
      <c r="F5" s="11" t="s">
        <v>332</v>
      </c>
    </row>
    <row r="6" spans="1:6" x14ac:dyDescent="0.25">
      <c r="A6">
        <v>3</v>
      </c>
      <c r="B6" s="11" t="s">
        <v>350</v>
      </c>
      <c r="C6" s="11">
        <v>0</v>
      </c>
      <c r="D6" s="11">
        <v>0</v>
      </c>
      <c r="E6" s="11" t="s">
        <v>349</v>
      </c>
      <c r="F6" s="11" t="s">
        <v>332</v>
      </c>
    </row>
    <row r="7" spans="1:6" x14ac:dyDescent="0.25">
      <c r="A7">
        <v>4</v>
      </c>
      <c r="B7" s="11" t="s">
        <v>350</v>
      </c>
      <c r="C7" s="11">
        <v>0</v>
      </c>
      <c r="D7" s="11">
        <v>0</v>
      </c>
      <c r="E7" s="11" t="s">
        <v>349</v>
      </c>
      <c r="F7" s="11" t="s">
        <v>332</v>
      </c>
    </row>
    <row r="8" spans="1:6" x14ac:dyDescent="0.25">
      <c r="A8">
        <v>5</v>
      </c>
      <c r="B8" s="11" t="s">
        <v>350</v>
      </c>
      <c r="C8" s="11">
        <v>0</v>
      </c>
      <c r="D8" s="11">
        <v>0</v>
      </c>
      <c r="E8" s="11" t="s">
        <v>349</v>
      </c>
      <c r="F8" s="11" t="s">
        <v>332</v>
      </c>
    </row>
    <row r="9" spans="1:6" x14ac:dyDescent="0.25">
      <c r="A9">
        <v>6</v>
      </c>
      <c r="B9" s="11" t="s">
        <v>350</v>
      </c>
      <c r="C9" s="11">
        <v>0</v>
      </c>
      <c r="D9" s="11">
        <v>0</v>
      </c>
      <c r="E9" s="11" t="s">
        <v>349</v>
      </c>
      <c r="F9" s="11" t="s">
        <v>332</v>
      </c>
    </row>
    <row r="10" spans="1:6" x14ac:dyDescent="0.25">
      <c r="A10">
        <v>7</v>
      </c>
      <c r="B10" s="11" t="s">
        <v>350</v>
      </c>
      <c r="C10" s="11">
        <v>0</v>
      </c>
      <c r="D10" s="11">
        <v>0</v>
      </c>
      <c r="E10" s="11" t="s">
        <v>349</v>
      </c>
      <c r="F10" s="11" t="s">
        <v>332</v>
      </c>
    </row>
    <row r="11" spans="1:6" x14ac:dyDescent="0.25">
      <c r="A11">
        <v>8</v>
      </c>
      <c r="B11" s="11" t="s">
        <v>350</v>
      </c>
      <c r="C11" s="11">
        <v>0</v>
      </c>
      <c r="D11" s="11">
        <v>0</v>
      </c>
      <c r="E11" s="11" t="s">
        <v>349</v>
      </c>
      <c r="F11" s="11" t="s">
        <v>332</v>
      </c>
    </row>
    <row r="12" spans="1:6" x14ac:dyDescent="0.25">
      <c r="A12">
        <v>9</v>
      </c>
      <c r="B12" s="11" t="s">
        <v>350</v>
      </c>
      <c r="C12" s="11">
        <v>0</v>
      </c>
      <c r="D12" s="11">
        <v>0</v>
      </c>
      <c r="E12" s="11" t="s">
        <v>349</v>
      </c>
      <c r="F12" s="11" t="s">
        <v>332</v>
      </c>
    </row>
    <row r="13" spans="1:6" x14ac:dyDescent="0.25">
      <c r="A13">
        <v>10</v>
      </c>
      <c r="B13" s="11" t="s">
        <v>350</v>
      </c>
      <c r="C13" s="11">
        <v>0</v>
      </c>
      <c r="D13" s="11">
        <v>0</v>
      </c>
      <c r="E13" s="11" t="s">
        <v>349</v>
      </c>
      <c r="F13" s="11" t="s">
        <v>332</v>
      </c>
    </row>
    <row r="14" spans="1:6" x14ac:dyDescent="0.25">
      <c r="A14">
        <v>11</v>
      </c>
      <c r="B14" s="11" t="s">
        <v>350</v>
      </c>
      <c r="C14" s="11">
        <v>0</v>
      </c>
      <c r="D14" s="11">
        <v>0</v>
      </c>
      <c r="E14" s="11" t="s">
        <v>349</v>
      </c>
      <c r="F14" s="11" t="s">
        <v>332</v>
      </c>
    </row>
    <row r="15" spans="1:6" x14ac:dyDescent="0.25">
      <c r="A15">
        <v>12</v>
      </c>
      <c r="B15" s="11" t="s">
        <v>350</v>
      </c>
      <c r="C15" s="11">
        <v>0</v>
      </c>
      <c r="D15" s="11">
        <v>0</v>
      </c>
      <c r="E15" s="11" t="s">
        <v>349</v>
      </c>
      <c r="F15" s="11" t="s">
        <v>332</v>
      </c>
    </row>
    <row r="16" spans="1:6" x14ac:dyDescent="0.25">
      <c r="A16">
        <v>13</v>
      </c>
      <c r="B16" s="11" t="s">
        <v>350</v>
      </c>
      <c r="C16" s="11">
        <v>0</v>
      </c>
      <c r="D16" s="11">
        <v>0</v>
      </c>
      <c r="E16" s="11" t="s">
        <v>349</v>
      </c>
      <c r="F16" s="11" t="s">
        <v>332</v>
      </c>
    </row>
    <row r="17" spans="1:6" x14ac:dyDescent="0.25">
      <c r="A17">
        <v>14</v>
      </c>
      <c r="B17" s="11" t="s">
        <v>350</v>
      </c>
      <c r="C17" s="11">
        <v>0</v>
      </c>
      <c r="D17" s="11">
        <v>0</v>
      </c>
      <c r="E17" s="11" t="s">
        <v>349</v>
      </c>
      <c r="F17" s="11" t="s">
        <v>332</v>
      </c>
    </row>
    <row r="18" spans="1:6" x14ac:dyDescent="0.25">
      <c r="A18">
        <v>15</v>
      </c>
      <c r="B18" s="11" t="s">
        <v>350</v>
      </c>
      <c r="C18" s="11">
        <v>0</v>
      </c>
      <c r="D18" s="11">
        <v>0</v>
      </c>
      <c r="E18" s="11" t="s">
        <v>349</v>
      </c>
      <c r="F18" s="11" t="s">
        <v>332</v>
      </c>
    </row>
    <row r="19" spans="1:6" x14ac:dyDescent="0.25">
      <c r="A19">
        <v>16</v>
      </c>
      <c r="B19" s="11" t="s">
        <v>350</v>
      </c>
      <c r="C19" s="11">
        <v>0</v>
      </c>
      <c r="D19" s="11">
        <v>0</v>
      </c>
      <c r="E19" s="11" t="s">
        <v>349</v>
      </c>
      <c r="F19" s="11" t="s">
        <v>332</v>
      </c>
    </row>
    <row r="20" spans="1:6" x14ac:dyDescent="0.25">
      <c r="A20">
        <v>17</v>
      </c>
      <c r="B20" s="11" t="s">
        <v>350</v>
      </c>
      <c r="C20" s="11">
        <v>0</v>
      </c>
      <c r="D20" s="11">
        <v>0</v>
      </c>
      <c r="E20" s="11" t="s">
        <v>349</v>
      </c>
      <c r="F20" s="11" t="s">
        <v>332</v>
      </c>
    </row>
    <row r="21" spans="1:6" x14ac:dyDescent="0.25">
      <c r="A21">
        <v>18</v>
      </c>
      <c r="B21" s="11" t="s">
        <v>350</v>
      </c>
      <c r="C21" s="11">
        <v>0</v>
      </c>
      <c r="D21" s="11">
        <v>0</v>
      </c>
      <c r="E21" s="11" t="s">
        <v>349</v>
      </c>
      <c r="F21" s="11" t="s">
        <v>332</v>
      </c>
    </row>
    <row r="22" spans="1:6" x14ac:dyDescent="0.25">
      <c r="A22">
        <v>19</v>
      </c>
      <c r="B22" s="11" t="s">
        <v>350</v>
      </c>
      <c r="C22" s="11">
        <v>0</v>
      </c>
      <c r="D22" s="11">
        <v>0</v>
      </c>
      <c r="E22" s="11" t="s">
        <v>349</v>
      </c>
      <c r="F22" s="11" t="s">
        <v>332</v>
      </c>
    </row>
    <row r="23" spans="1:6" x14ac:dyDescent="0.25">
      <c r="A23">
        <v>20</v>
      </c>
      <c r="B23" s="11" t="s">
        <v>350</v>
      </c>
      <c r="C23" s="11">
        <v>0</v>
      </c>
      <c r="D23" s="11">
        <v>0</v>
      </c>
      <c r="E23" s="11" t="s">
        <v>349</v>
      </c>
      <c r="F23" s="11" t="s">
        <v>332</v>
      </c>
    </row>
    <row r="24" spans="1:6" x14ac:dyDescent="0.25">
      <c r="A24">
        <v>21</v>
      </c>
      <c r="B24" s="11" t="s">
        <v>350</v>
      </c>
      <c r="C24" s="11">
        <v>0</v>
      </c>
      <c r="D24" s="11">
        <v>0</v>
      </c>
      <c r="E24" s="11" t="s">
        <v>349</v>
      </c>
      <c r="F24" s="11" t="s">
        <v>332</v>
      </c>
    </row>
    <row r="25" spans="1:6" x14ac:dyDescent="0.25">
      <c r="A25">
        <v>22</v>
      </c>
      <c r="B25" s="11" t="s">
        <v>350</v>
      </c>
      <c r="C25" s="11">
        <v>0</v>
      </c>
      <c r="D25" s="11">
        <v>0</v>
      </c>
      <c r="E25" s="11" t="s">
        <v>349</v>
      </c>
      <c r="F25" s="11" t="s">
        <v>332</v>
      </c>
    </row>
    <row r="26" spans="1:6" x14ac:dyDescent="0.25">
      <c r="A26">
        <v>23</v>
      </c>
      <c r="B26" s="11" t="s">
        <v>350</v>
      </c>
      <c r="C26" s="11">
        <v>0</v>
      </c>
      <c r="D26" s="11">
        <v>0</v>
      </c>
      <c r="E26" s="11" t="s">
        <v>349</v>
      </c>
      <c r="F26" s="11" t="s">
        <v>332</v>
      </c>
    </row>
    <row r="27" spans="1:6" x14ac:dyDescent="0.25">
      <c r="A27">
        <v>24</v>
      </c>
      <c r="B27" s="11" t="s">
        <v>350</v>
      </c>
      <c r="C27" s="11">
        <v>0</v>
      </c>
      <c r="D27" s="11">
        <v>0</v>
      </c>
      <c r="E27" s="11" t="s">
        <v>349</v>
      </c>
      <c r="F27" s="11" t="s">
        <v>332</v>
      </c>
    </row>
    <row r="28" spans="1:6" x14ac:dyDescent="0.25">
      <c r="A28">
        <v>25</v>
      </c>
      <c r="B28" s="11" t="s">
        <v>350</v>
      </c>
      <c r="C28" s="11">
        <v>0</v>
      </c>
      <c r="D28" s="11">
        <v>0</v>
      </c>
      <c r="E28" s="11" t="s">
        <v>349</v>
      </c>
      <c r="F28" s="11" t="s">
        <v>332</v>
      </c>
    </row>
    <row r="29" spans="1:6" x14ac:dyDescent="0.25">
      <c r="A29">
        <v>26</v>
      </c>
      <c r="B29" s="11" t="s">
        <v>350</v>
      </c>
      <c r="C29" s="11">
        <v>0</v>
      </c>
      <c r="D29" s="11">
        <v>0</v>
      </c>
      <c r="E29" s="11" t="s">
        <v>349</v>
      </c>
      <c r="F29" s="11" t="s">
        <v>332</v>
      </c>
    </row>
    <row r="30" spans="1:6" x14ac:dyDescent="0.25">
      <c r="A30">
        <v>27</v>
      </c>
      <c r="B30" s="11" t="s">
        <v>350</v>
      </c>
      <c r="C30" s="11">
        <v>0</v>
      </c>
      <c r="D30" s="11">
        <v>0</v>
      </c>
      <c r="E30" s="11" t="s">
        <v>349</v>
      </c>
      <c r="F30" s="11" t="s">
        <v>332</v>
      </c>
    </row>
    <row r="31" spans="1:6" x14ac:dyDescent="0.25">
      <c r="A31">
        <v>28</v>
      </c>
      <c r="B31" s="11" t="s">
        <v>350</v>
      </c>
      <c r="C31" s="11">
        <v>0</v>
      </c>
      <c r="D31" s="11">
        <v>0</v>
      </c>
      <c r="E31" s="11" t="s">
        <v>349</v>
      </c>
      <c r="F31" s="11" t="s">
        <v>332</v>
      </c>
    </row>
    <row r="32" spans="1:6" x14ac:dyDescent="0.25">
      <c r="A32">
        <v>29</v>
      </c>
      <c r="B32" s="11" t="s">
        <v>350</v>
      </c>
      <c r="C32" s="11">
        <v>0</v>
      </c>
      <c r="D32" s="11">
        <v>0</v>
      </c>
      <c r="E32" s="11" t="s">
        <v>349</v>
      </c>
      <c r="F32" s="11" t="s">
        <v>332</v>
      </c>
    </row>
    <row r="33" spans="1:6" x14ac:dyDescent="0.25">
      <c r="A33">
        <v>30</v>
      </c>
      <c r="B33" s="11" t="s">
        <v>350</v>
      </c>
      <c r="C33" s="11">
        <v>0</v>
      </c>
      <c r="D33" s="11">
        <v>0</v>
      </c>
      <c r="E33" s="11" t="s">
        <v>349</v>
      </c>
      <c r="F33" s="11" t="s">
        <v>332</v>
      </c>
    </row>
    <row r="34" spans="1:6" x14ac:dyDescent="0.25">
      <c r="A34">
        <v>31</v>
      </c>
      <c r="B34" s="11" t="s">
        <v>350</v>
      </c>
      <c r="C34" s="11">
        <v>0</v>
      </c>
      <c r="D34" s="11">
        <v>0</v>
      </c>
      <c r="E34" s="11" t="s">
        <v>349</v>
      </c>
      <c r="F34" s="11" t="s">
        <v>332</v>
      </c>
    </row>
    <row r="35" spans="1:6" x14ac:dyDescent="0.25">
      <c r="A35">
        <v>32</v>
      </c>
      <c r="B35" s="11" t="s">
        <v>350</v>
      </c>
      <c r="C35" s="11">
        <v>0</v>
      </c>
      <c r="D35" s="11">
        <v>0</v>
      </c>
      <c r="E35" s="11" t="s">
        <v>349</v>
      </c>
      <c r="F35" s="11" t="s">
        <v>332</v>
      </c>
    </row>
    <row r="36" spans="1:6" x14ac:dyDescent="0.25">
      <c r="A36">
        <v>33</v>
      </c>
      <c r="B36" s="11" t="s">
        <v>350</v>
      </c>
      <c r="C36" s="11">
        <v>0</v>
      </c>
      <c r="D36" s="11">
        <v>0</v>
      </c>
      <c r="E36" s="11" t="s">
        <v>349</v>
      </c>
      <c r="F36" s="11" t="s">
        <v>332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s="11" t="s">
        <v>349</v>
      </c>
      <c r="C4" s="11">
        <v>0</v>
      </c>
      <c r="D4" s="11">
        <v>0</v>
      </c>
      <c r="E4" s="11" t="s">
        <v>223</v>
      </c>
      <c r="F4" s="11" t="s">
        <v>349</v>
      </c>
    </row>
    <row r="5" spans="1:6" x14ac:dyDescent="0.25">
      <c r="A5">
        <v>2</v>
      </c>
      <c r="B5" s="11" t="s">
        <v>349</v>
      </c>
      <c r="C5" s="11">
        <v>0</v>
      </c>
      <c r="D5" s="11">
        <v>0</v>
      </c>
      <c r="E5" s="11" t="s">
        <v>223</v>
      </c>
      <c r="F5" s="11" t="s">
        <v>349</v>
      </c>
    </row>
    <row r="6" spans="1:6" x14ac:dyDescent="0.25">
      <c r="A6">
        <v>3</v>
      </c>
      <c r="B6" s="11" t="s">
        <v>349</v>
      </c>
      <c r="C6" s="11">
        <v>0</v>
      </c>
      <c r="D6" s="11">
        <v>0</v>
      </c>
      <c r="E6" s="11" t="s">
        <v>223</v>
      </c>
      <c r="F6" s="11" t="s">
        <v>349</v>
      </c>
    </row>
    <row r="7" spans="1:6" x14ac:dyDescent="0.25">
      <c r="A7">
        <v>4</v>
      </c>
      <c r="B7" s="11" t="s">
        <v>349</v>
      </c>
      <c r="C7" s="11">
        <v>0</v>
      </c>
      <c r="D7" s="11">
        <v>0</v>
      </c>
      <c r="E7" s="11" t="s">
        <v>223</v>
      </c>
      <c r="F7" s="11" t="s">
        <v>349</v>
      </c>
    </row>
    <row r="8" spans="1:6" x14ac:dyDescent="0.25">
      <c r="A8">
        <v>5</v>
      </c>
      <c r="B8" s="11" t="s">
        <v>349</v>
      </c>
      <c r="C8" s="11">
        <v>0</v>
      </c>
      <c r="D8" s="11">
        <v>0</v>
      </c>
      <c r="E8" s="11" t="s">
        <v>223</v>
      </c>
      <c r="F8" s="11" t="s">
        <v>349</v>
      </c>
    </row>
    <row r="9" spans="1:6" x14ac:dyDescent="0.25">
      <c r="A9">
        <v>6</v>
      </c>
      <c r="B9" s="11" t="s">
        <v>349</v>
      </c>
      <c r="C9" s="11">
        <v>0</v>
      </c>
      <c r="D9" s="11">
        <v>0</v>
      </c>
      <c r="E9" s="11" t="s">
        <v>223</v>
      </c>
      <c r="F9" s="11" t="s">
        <v>349</v>
      </c>
    </row>
    <row r="10" spans="1:6" x14ac:dyDescent="0.25">
      <c r="A10">
        <v>7</v>
      </c>
      <c r="B10" s="11" t="s">
        <v>349</v>
      </c>
      <c r="C10" s="11">
        <v>0</v>
      </c>
      <c r="D10" s="11">
        <v>0</v>
      </c>
      <c r="E10" s="11" t="s">
        <v>223</v>
      </c>
      <c r="F10" s="11" t="s">
        <v>349</v>
      </c>
    </row>
    <row r="11" spans="1:6" x14ac:dyDescent="0.25">
      <c r="A11">
        <v>8</v>
      </c>
      <c r="B11" s="11" t="s">
        <v>349</v>
      </c>
      <c r="C11" s="11">
        <v>0</v>
      </c>
      <c r="D11" s="11">
        <v>0</v>
      </c>
      <c r="E11" s="11" t="s">
        <v>223</v>
      </c>
      <c r="F11" s="11" t="s">
        <v>349</v>
      </c>
    </row>
    <row r="12" spans="1:6" x14ac:dyDescent="0.25">
      <c r="A12">
        <v>9</v>
      </c>
      <c r="B12" s="11" t="s">
        <v>349</v>
      </c>
      <c r="C12" s="11">
        <v>0</v>
      </c>
      <c r="D12" s="11">
        <v>0</v>
      </c>
      <c r="E12" s="11" t="s">
        <v>223</v>
      </c>
      <c r="F12" s="11" t="s">
        <v>349</v>
      </c>
    </row>
    <row r="13" spans="1:6" x14ac:dyDescent="0.25">
      <c r="A13">
        <v>10</v>
      </c>
      <c r="B13" s="11" t="s">
        <v>349</v>
      </c>
      <c r="C13" s="11">
        <v>0</v>
      </c>
      <c r="D13" s="11">
        <v>0</v>
      </c>
      <c r="E13" s="11" t="s">
        <v>223</v>
      </c>
      <c r="F13" s="11" t="s">
        <v>349</v>
      </c>
    </row>
    <row r="14" spans="1:6" x14ac:dyDescent="0.25">
      <c r="A14">
        <v>11</v>
      </c>
      <c r="B14" s="11" t="s">
        <v>349</v>
      </c>
      <c r="C14" s="11">
        <v>0</v>
      </c>
      <c r="D14" s="11">
        <v>0</v>
      </c>
      <c r="E14" s="11" t="s">
        <v>223</v>
      </c>
      <c r="F14" s="11" t="s">
        <v>349</v>
      </c>
    </row>
    <row r="15" spans="1:6" x14ac:dyDescent="0.25">
      <c r="A15">
        <v>12</v>
      </c>
      <c r="B15" s="11" t="s">
        <v>349</v>
      </c>
      <c r="C15" s="11">
        <v>0</v>
      </c>
      <c r="D15" s="11">
        <v>0</v>
      </c>
      <c r="E15" s="11" t="s">
        <v>223</v>
      </c>
      <c r="F15" s="11" t="s">
        <v>349</v>
      </c>
    </row>
    <row r="16" spans="1:6" x14ac:dyDescent="0.25">
      <c r="A16">
        <v>13</v>
      </c>
      <c r="B16" s="11" t="s">
        <v>349</v>
      </c>
      <c r="C16" s="11">
        <v>0</v>
      </c>
      <c r="D16" s="11">
        <v>0</v>
      </c>
      <c r="E16" s="11" t="s">
        <v>223</v>
      </c>
      <c r="F16" s="11" t="s">
        <v>349</v>
      </c>
    </row>
    <row r="17" spans="1:6" x14ac:dyDescent="0.25">
      <c r="A17">
        <v>14</v>
      </c>
      <c r="B17" s="11" t="s">
        <v>349</v>
      </c>
      <c r="C17" s="11">
        <v>0</v>
      </c>
      <c r="D17" s="11">
        <v>0</v>
      </c>
      <c r="E17" s="11" t="s">
        <v>223</v>
      </c>
      <c r="F17" s="11" t="s">
        <v>349</v>
      </c>
    </row>
    <row r="18" spans="1:6" x14ac:dyDescent="0.25">
      <c r="A18">
        <v>15</v>
      </c>
      <c r="B18" s="11" t="s">
        <v>349</v>
      </c>
      <c r="C18" s="11">
        <v>0</v>
      </c>
      <c r="D18" s="11">
        <v>0</v>
      </c>
      <c r="E18" s="11" t="s">
        <v>223</v>
      </c>
      <c r="F18" s="11" t="s">
        <v>349</v>
      </c>
    </row>
    <row r="19" spans="1:6" x14ac:dyDescent="0.25">
      <c r="A19">
        <v>16</v>
      </c>
      <c r="B19" s="11" t="s">
        <v>349</v>
      </c>
      <c r="C19" s="11">
        <v>0</v>
      </c>
      <c r="D19" s="11">
        <v>0</v>
      </c>
      <c r="E19" s="11" t="s">
        <v>223</v>
      </c>
      <c r="F19" s="11" t="s">
        <v>349</v>
      </c>
    </row>
    <row r="20" spans="1:6" x14ac:dyDescent="0.25">
      <c r="A20">
        <v>17</v>
      </c>
      <c r="B20" s="11" t="s">
        <v>349</v>
      </c>
      <c r="C20" s="11">
        <v>0</v>
      </c>
      <c r="D20" s="11">
        <v>0</v>
      </c>
      <c r="E20" s="11" t="s">
        <v>223</v>
      </c>
      <c r="F20" s="11" t="s">
        <v>349</v>
      </c>
    </row>
    <row r="21" spans="1:6" x14ac:dyDescent="0.25">
      <c r="A21">
        <v>18</v>
      </c>
      <c r="B21" s="11" t="s">
        <v>349</v>
      </c>
      <c r="C21" s="11">
        <v>0</v>
      </c>
      <c r="D21" s="11">
        <v>0</v>
      </c>
      <c r="E21" s="11" t="s">
        <v>223</v>
      </c>
      <c r="F21" s="11" t="s">
        <v>349</v>
      </c>
    </row>
    <row r="22" spans="1:6" x14ac:dyDescent="0.25">
      <c r="A22">
        <v>19</v>
      </c>
      <c r="B22" s="11" t="s">
        <v>349</v>
      </c>
      <c r="C22" s="11">
        <v>0</v>
      </c>
      <c r="D22" s="11">
        <v>0</v>
      </c>
      <c r="E22" s="11" t="s">
        <v>223</v>
      </c>
      <c r="F22" s="11" t="s">
        <v>349</v>
      </c>
    </row>
    <row r="23" spans="1:6" x14ac:dyDescent="0.25">
      <c r="A23">
        <v>20</v>
      </c>
      <c r="B23" s="11" t="s">
        <v>349</v>
      </c>
      <c r="C23" s="11">
        <v>0</v>
      </c>
      <c r="D23" s="11">
        <v>0</v>
      </c>
      <c r="E23" s="11" t="s">
        <v>223</v>
      </c>
      <c r="F23" s="11" t="s">
        <v>349</v>
      </c>
    </row>
    <row r="24" spans="1:6" x14ac:dyDescent="0.25">
      <c r="A24">
        <v>21</v>
      </c>
      <c r="B24" s="11" t="s">
        <v>349</v>
      </c>
      <c r="C24" s="11">
        <v>0</v>
      </c>
      <c r="D24" s="11">
        <v>0</v>
      </c>
      <c r="E24" s="11" t="s">
        <v>223</v>
      </c>
      <c r="F24" s="11" t="s">
        <v>349</v>
      </c>
    </row>
    <row r="25" spans="1:6" x14ac:dyDescent="0.25">
      <c r="A25">
        <v>22</v>
      </c>
      <c r="B25" s="11" t="s">
        <v>349</v>
      </c>
      <c r="C25" s="11">
        <v>0</v>
      </c>
      <c r="D25" s="11">
        <v>0</v>
      </c>
      <c r="E25" s="11" t="s">
        <v>223</v>
      </c>
      <c r="F25" s="11" t="s">
        <v>349</v>
      </c>
    </row>
    <row r="26" spans="1:6" x14ac:dyDescent="0.25">
      <c r="A26">
        <v>23</v>
      </c>
      <c r="B26" s="11" t="s">
        <v>349</v>
      </c>
      <c r="C26" s="11">
        <v>0</v>
      </c>
      <c r="D26" s="11">
        <v>0</v>
      </c>
      <c r="E26" s="11" t="s">
        <v>223</v>
      </c>
      <c r="F26" s="11" t="s">
        <v>349</v>
      </c>
    </row>
    <row r="27" spans="1:6" x14ac:dyDescent="0.25">
      <c r="A27">
        <v>24</v>
      </c>
      <c r="B27" s="11" t="s">
        <v>349</v>
      </c>
      <c r="C27" s="11">
        <v>0</v>
      </c>
      <c r="D27" s="11">
        <v>0</v>
      </c>
      <c r="E27" s="11" t="s">
        <v>223</v>
      </c>
      <c r="F27" s="11" t="s">
        <v>349</v>
      </c>
    </row>
    <row r="28" spans="1:6" x14ac:dyDescent="0.25">
      <c r="A28">
        <v>25</v>
      </c>
      <c r="B28" s="11" t="s">
        <v>349</v>
      </c>
      <c r="C28" s="11">
        <v>0</v>
      </c>
      <c r="D28" s="11">
        <v>0</v>
      </c>
      <c r="E28" s="11" t="s">
        <v>223</v>
      </c>
      <c r="F28" s="11" t="s">
        <v>349</v>
      </c>
    </row>
    <row r="29" spans="1:6" x14ac:dyDescent="0.25">
      <c r="A29">
        <v>26</v>
      </c>
      <c r="B29" s="11" t="s">
        <v>349</v>
      </c>
      <c r="C29" s="11">
        <v>0</v>
      </c>
      <c r="D29" s="11">
        <v>0</v>
      </c>
      <c r="E29" s="11" t="s">
        <v>223</v>
      </c>
      <c r="F29" s="11" t="s">
        <v>349</v>
      </c>
    </row>
    <row r="30" spans="1:6" x14ac:dyDescent="0.25">
      <c r="A30">
        <v>27</v>
      </c>
      <c r="B30" s="11" t="s">
        <v>349</v>
      </c>
      <c r="C30" s="11">
        <v>0</v>
      </c>
      <c r="D30" s="11">
        <v>0</v>
      </c>
      <c r="E30" s="11" t="s">
        <v>223</v>
      </c>
      <c r="F30" s="11" t="s">
        <v>349</v>
      </c>
    </row>
    <row r="31" spans="1:6" x14ac:dyDescent="0.25">
      <c r="A31">
        <v>28</v>
      </c>
      <c r="B31" s="11" t="s">
        <v>349</v>
      </c>
      <c r="C31" s="11">
        <v>0</v>
      </c>
      <c r="D31" s="11">
        <v>0</v>
      </c>
      <c r="E31" s="11" t="s">
        <v>223</v>
      </c>
      <c r="F31" s="11" t="s">
        <v>349</v>
      </c>
    </row>
    <row r="32" spans="1:6" x14ac:dyDescent="0.25">
      <c r="A32">
        <v>29</v>
      </c>
      <c r="B32" s="11" t="s">
        <v>349</v>
      </c>
      <c r="C32" s="11">
        <v>0</v>
      </c>
      <c r="D32" s="11">
        <v>0</v>
      </c>
      <c r="E32" s="11" t="s">
        <v>223</v>
      </c>
      <c r="F32" s="11" t="s">
        <v>349</v>
      </c>
    </row>
    <row r="33" spans="1:6" x14ac:dyDescent="0.25">
      <c r="A33">
        <v>30</v>
      </c>
      <c r="B33" s="11" t="s">
        <v>349</v>
      </c>
      <c r="C33" s="11">
        <v>0</v>
      </c>
      <c r="D33" s="11">
        <v>0</v>
      </c>
      <c r="E33" s="11" t="s">
        <v>223</v>
      </c>
      <c r="F33" s="11" t="s">
        <v>349</v>
      </c>
    </row>
    <row r="34" spans="1:6" x14ac:dyDescent="0.25">
      <c r="A34">
        <v>31</v>
      </c>
      <c r="B34" s="11" t="s">
        <v>349</v>
      </c>
      <c r="C34" s="11">
        <v>0</v>
      </c>
      <c r="D34" s="11">
        <v>0</v>
      </c>
      <c r="E34" s="11" t="s">
        <v>223</v>
      </c>
      <c r="F34" s="11" t="s">
        <v>349</v>
      </c>
    </row>
    <row r="35" spans="1:6" x14ac:dyDescent="0.25">
      <c r="A35">
        <v>32</v>
      </c>
      <c r="B35" s="11" t="s">
        <v>349</v>
      </c>
      <c r="C35" s="11">
        <v>0</v>
      </c>
      <c r="D35" s="11">
        <v>0</v>
      </c>
      <c r="E35" s="11" t="s">
        <v>223</v>
      </c>
      <c r="F35" s="11" t="s">
        <v>349</v>
      </c>
    </row>
    <row r="36" spans="1:6" x14ac:dyDescent="0.25">
      <c r="A36">
        <v>33</v>
      </c>
      <c r="B36" s="11" t="s">
        <v>349</v>
      </c>
      <c r="C36" s="11">
        <v>0</v>
      </c>
      <c r="D36" s="11">
        <v>0</v>
      </c>
      <c r="E36" s="11" t="s">
        <v>223</v>
      </c>
      <c r="F36" s="11" t="s">
        <v>349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s="16" t="s">
        <v>351</v>
      </c>
      <c r="C4" s="11">
        <v>0</v>
      </c>
      <c r="D4" s="11">
        <v>0</v>
      </c>
      <c r="E4" s="11" t="s">
        <v>223</v>
      </c>
      <c r="F4" s="11" t="s">
        <v>349</v>
      </c>
    </row>
    <row r="5" spans="1:6" x14ac:dyDescent="0.25">
      <c r="A5">
        <v>2</v>
      </c>
      <c r="B5" s="16" t="s">
        <v>351</v>
      </c>
      <c r="C5" s="11">
        <v>0</v>
      </c>
      <c r="D5" s="11">
        <v>0</v>
      </c>
      <c r="E5" s="11" t="s">
        <v>223</v>
      </c>
      <c r="F5" s="11" t="s">
        <v>349</v>
      </c>
    </row>
    <row r="6" spans="1:6" x14ac:dyDescent="0.25">
      <c r="A6">
        <v>3</v>
      </c>
      <c r="B6" s="16" t="s">
        <v>351</v>
      </c>
      <c r="C6" s="11">
        <v>0</v>
      </c>
      <c r="D6" s="11">
        <v>0</v>
      </c>
      <c r="E6" s="11" t="s">
        <v>223</v>
      </c>
      <c r="F6" s="11" t="s">
        <v>349</v>
      </c>
    </row>
    <row r="7" spans="1:6" x14ac:dyDescent="0.25">
      <c r="A7">
        <v>4</v>
      </c>
      <c r="B7" s="16" t="s">
        <v>351</v>
      </c>
      <c r="C7" s="11">
        <v>0</v>
      </c>
      <c r="D7" s="11">
        <v>0</v>
      </c>
      <c r="E7" s="11" t="s">
        <v>223</v>
      </c>
      <c r="F7" s="11" t="s">
        <v>349</v>
      </c>
    </row>
    <row r="8" spans="1:6" x14ac:dyDescent="0.25">
      <c r="A8">
        <v>5</v>
      </c>
      <c r="B8" s="16" t="s">
        <v>351</v>
      </c>
      <c r="C8" s="11">
        <v>0</v>
      </c>
      <c r="D8" s="11">
        <v>0</v>
      </c>
      <c r="E8" s="11" t="s">
        <v>223</v>
      </c>
      <c r="F8" s="11" t="s">
        <v>349</v>
      </c>
    </row>
    <row r="9" spans="1:6" x14ac:dyDescent="0.25">
      <c r="A9">
        <v>6</v>
      </c>
      <c r="B9" s="16" t="s">
        <v>351</v>
      </c>
      <c r="C9" s="11">
        <v>0</v>
      </c>
      <c r="D9" s="11">
        <v>0</v>
      </c>
      <c r="E9" s="11" t="s">
        <v>223</v>
      </c>
      <c r="F9" s="11" t="s">
        <v>349</v>
      </c>
    </row>
    <row r="10" spans="1:6" x14ac:dyDescent="0.25">
      <c r="A10">
        <v>7</v>
      </c>
      <c r="B10" s="16" t="s">
        <v>351</v>
      </c>
      <c r="C10" s="11">
        <v>0</v>
      </c>
      <c r="D10" s="11">
        <v>0</v>
      </c>
      <c r="E10" s="11" t="s">
        <v>223</v>
      </c>
      <c r="F10" s="11" t="s">
        <v>349</v>
      </c>
    </row>
    <row r="11" spans="1:6" x14ac:dyDescent="0.25">
      <c r="A11">
        <v>8</v>
      </c>
      <c r="B11" s="16" t="s">
        <v>351</v>
      </c>
      <c r="C11" s="11">
        <v>0</v>
      </c>
      <c r="D11" s="11">
        <v>0</v>
      </c>
      <c r="E11" s="11" t="s">
        <v>223</v>
      </c>
      <c r="F11" s="11" t="s">
        <v>349</v>
      </c>
    </row>
    <row r="12" spans="1:6" x14ac:dyDescent="0.25">
      <c r="A12">
        <v>9</v>
      </c>
      <c r="B12" s="16" t="s">
        <v>351</v>
      </c>
      <c r="C12" s="11">
        <v>0</v>
      </c>
      <c r="D12" s="11">
        <v>0</v>
      </c>
      <c r="E12" s="11" t="s">
        <v>223</v>
      </c>
      <c r="F12" s="11" t="s">
        <v>349</v>
      </c>
    </row>
    <row r="13" spans="1:6" x14ac:dyDescent="0.25">
      <c r="A13">
        <v>10</v>
      </c>
      <c r="B13" s="16" t="s">
        <v>351</v>
      </c>
      <c r="C13" s="11">
        <v>0</v>
      </c>
      <c r="D13" s="11">
        <v>0</v>
      </c>
      <c r="E13" s="11" t="s">
        <v>223</v>
      </c>
      <c r="F13" s="11" t="s">
        <v>349</v>
      </c>
    </row>
    <row r="14" spans="1:6" x14ac:dyDescent="0.25">
      <c r="A14">
        <v>11</v>
      </c>
      <c r="B14" s="16" t="s">
        <v>351</v>
      </c>
      <c r="C14" s="11">
        <v>0</v>
      </c>
      <c r="D14" s="11">
        <v>0</v>
      </c>
      <c r="E14" s="11" t="s">
        <v>223</v>
      </c>
      <c r="F14" s="11" t="s">
        <v>349</v>
      </c>
    </row>
    <row r="15" spans="1:6" x14ac:dyDescent="0.25">
      <c r="A15">
        <v>12</v>
      </c>
      <c r="B15" s="16" t="s">
        <v>351</v>
      </c>
      <c r="C15" s="11">
        <v>0</v>
      </c>
      <c r="D15" s="11">
        <v>0</v>
      </c>
      <c r="E15" s="11" t="s">
        <v>223</v>
      </c>
      <c r="F15" s="11" t="s">
        <v>349</v>
      </c>
    </row>
    <row r="16" spans="1:6" x14ac:dyDescent="0.25">
      <c r="A16">
        <v>13</v>
      </c>
      <c r="B16" s="16" t="s">
        <v>351</v>
      </c>
      <c r="C16" s="11">
        <v>0</v>
      </c>
      <c r="D16" s="11">
        <v>0</v>
      </c>
      <c r="E16" s="11" t="s">
        <v>223</v>
      </c>
      <c r="F16" s="11" t="s">
        <v>349</v>
      </c>
    </row>
    <row r="17" spans="1:6" x14ac:dyDescent="0.25">
      <c r="A17">
        <v>14</v>
      </c>
      <c r="B17" s="16" t="s">
        <v>351</v>
      </c>
      <c r="C17" s="11">
        <v>0</v>
      </c>
      <c r="D17" s="11">
        <v>0</v>
      </c>
      <c r="E17" s="11" t="s">
        <v>223</v>
      </c>
      <c r="F17" s="11" t="s">
        <v>349</v>
      </c>
    </row>
    <row r="18" spans="1:6" x14ac:dyDescent="0.25">
      <c r="A18">
        <v>15</v>
      </c>
      <c r="B18" s="16" t="s">
        <v>351</v>
      </c>
      <c r="C18" s="11">
        <v>0</v>
      </c>
      <c r="D18" s="11">
        <v>0</v>
      </c>
      <c r="E18" s="11" t="s">
        <v>223</v>
      </c>
      <c r="F18" s="11" t="s">
        <v>349</v>
      </c>
    </row>
    <row r="19" spans="1:6" x14ac:dyDescent="0.25">
      <c r="A19">
        <v>16</v>
      </c>
      <c r="B19" s="16" t="s">
        <v>351</v>
      </c>
      <c r="C19" s="11">
        <v>0</v>
      </c>
      <c r="D19" s="11">
        <v>0</v>
      </c>
      <c r="E19" s="11" t="s">
        <v>223</v>
      </c>
      <c r="F19" s="11" t="s">
        <v>349</v>
      </c>
    </row>
    <row r="20" spans="1:6" x14ac:dyDescent="0.25">
      <c r="A20">
        <v>17</v>
      </c>
      <c r="B20" s="16" t="s">
        <v>351</v>
      </c>
      <c r="C20" s="11">
        <v>0</v>
      </c>
      <c r="D20" s="11">
        <v>0</v>
      </c>
      <c r="E20" s="11" t="s">
        <v>223</v>
      </c>
      <c r="F20" s="11" t="s">
        <v>349</v>
      </c>
    </row>
    <row r="21" spans="1:6" x14ac:dyDescent="0.25">
      <c r="A21">
        <v>18</v>
      </c>
      <c r="B21" s="16" t="s">
        <v>351</v>
      </c>
      <c r="C21" s="11">
        <v>0</v>
      </c>
      <c r="D21" s="11">
        <v>0</v>
      </c>
      <c r="E21" s="11" t="s">
        <v>223</v>
      </c>
      <c r="F21" s="11" t="s">
        <v>349</v>
      </c>
    </row>
    <row r="22" spans="1:6" x14ac:dyDescent="0.25">
      <c r="A22">
        <v>19</v>
      </c>
      <c r="B22" s="16" t="s">
        <v>351</v>
      </c>
      <c r="C22" s="11">
        <v>0</v>
      </c>
      <c r="D22" s="11">
        <v>0</v>
      </c>
      <c r="E22" s="11" t="s">
        <v>223</v>
      </c>
      <c r="F22" s="11" t="s">
        <v>349</v>
      </c>
    </row>
    <row r="23" spans="1:6" x14ac:dyDescent="0.25">
      <c r="A23">
        <v>20</v>
      </c>
      <c r="B23" s="16" t="s">
        <v>351</v>
      </c>
      <c r="C23" s="11">
        <v>0</v>
      </c>
      <c r="D23" s="11">
        <v>0</v>
      </c>
      <c r="E23" s="11" t="s">
        <v>223</v>
      </c>
      <c r="F23" s="11" t="s">
        <v>349</v>
      </c>
    </row>
    <row r="24" spans="1:6" x14ac:dyDescent="0.25">
      <c r="A24">
        <v>21</v>
      </c>
      <c r="B24" s="16" t="s">
        <v>351</v>
      </c>
      <c r="C24" s="11">
        <v>0</v>
      </c>
      <c r="D24" s="11">
        <v>0</v>
      </c>
      <c r="E24" s="11" t="s">
        <v>223</v>
      </c>
      <c r="F24" s="11" t="s">
        <v>349</v>
      </c>
    </row>
    <row r="25" spans="1:6" x14ac:dyDescent="0.25">
      <c r="A25">
        <v>22</v>
      </c>
      <c r="B25" s="16" t="s">
        <v>352</v>
      </c>
      <c r="C25" s="11">
        <v>46438</v>
      </c>
      <c r="D25" s="11">
        <v>36518.800000000003</v>
      </c>
      <c r="E25" s="11" t="s">
        <v>223</v>
      </c>
      <c r="F25" s="11" t="s">
        <v>345</v>
      </c>
    </row>
    <row r="26" spans="1:6" x14ac:dyDescent="0.25">
      <c r="A26">
        <v>23</v>
      </c>
      <c r="B26" s="16" t="s">
        <v>351</v>
      </c>
      <c r="C26" s="11">
        <v>0</v>
      </c>
      <c r="D26" s="11">
        <v>0</v>
      </c>
      <c r="E26" s="11" t="s">
        <v>223</v>
      </c>
      <c r="F26" s="11" t="s">
        <v>349</v>
      </c>
    </row>
    <row r="27" spans="1:6" x14ac:dyDescent="0.25">
      <c r="A27">
        <v>24</v>
      </c>
      <c r="B27" s="16" t="s">
        <v>351</v>
      </c>
      <c r="C27" s="11">
        <v>0</v>
      </c>
      <c r="D27" s="11">
        <v>0</v>
      </c>
      <c r="E27" s="11" t="s">
        <v>223</v>
      </c>
      <c r="F27" s="11" t="s">
        <v>349</v>
      </c>
    </row>
    <row r="28" spans="1:6" x14ac:dyDescent="0.25">
      <c r="A28">
        <v>25</v>
      </c>
      <c r="B28" s="16" t="s">
        <v>351</v>
      </c>
      <c r="C28" s="11">
        <v>0</v>
      </c>
      <c r="D28" s="11">
        <v>0</v>
      </c>
      <c r="E28" s="11" t="s">
        <v>223</v>
      </c>
      <c r="F28" s="11" t="s">
        <v>349</v>
      </c>
    </row>
    <row r="29" spans="1:6" x14ac:dyDescent="0.25">
      <c r="A29">
        <v>26</v>
      </c>
      <c r="B29" s="16" t="s">
        <v>351</v>
      </c>
      <c r="C29" s="11">
        <v>0</v>
      </c>
      <c r="D29" s="11">
        <v>0</v>
      </c>
      <c r="E29" s="11" t="s">
        <v>223</v>
      </c>
      <c r="F29" s="11" t="s">
        <v>349</v>
      </c>
    </row>
    <row r="30" spans="1:6" x14ac:dyDescent="0.25">
      <c r="A30">
        <v>27</v>
      </c>
      <c r="B30" s="16" t="s">
        <v>351</v>
      </c>
      <c r="C30" s="11">
        <v>0</v>
      </c>
      <c r="D30" s="11">
        <v>0</v>
      </c>
      <c r="E30" s="11" t="s">
        <v>223</v>
      </c>
      <c r="F30" s="11" t="s">
        <v>349</v>
      </c>
    </row>
    <row r="31" spans="1:6" x14ac:dyDescent="0.25">
      <c r="A31">
        <v>28</v>
      </c>
      <c r="B31" s="16" t="s">
        <v>351</v>
      </c>
      <c r="C31" s="11">
        <v>0</v>
      </c>
      <c r="D31" s="11">
        <v>0</v>
      </c>
      <c r="E31" s="11" t="s">
        <v>223</v>
      </c>
      <c r="F31" s="11" t="s">
        <v>349</v>
      </c>
    </row>
    <row r="32" spans="1:6" x14ac:dyDescent="0.25">
      <c r="A32">
        <v>29</v>
      </c>
      <c r="B32" s="16" t="s">
        <v>351</v>
      </c>
      <c r="C32" s="11">
        <v>0</v>
      </c>
      <c r="D32" s="11">
        <v>0</v>
      </c>
      <c r="E32" s="11" t="s">
        <v>223</v>
      </c>
      <c r="F32" s="11" t="s">
        <v>349</v>
      </c>
    </row>
    <row r="33" spans="1:6" x14ac:dyDescent="0.25">
      <c r="A33">
        <v>30</v>
      </c>
      <c r="B33" s="16" t="s">
        <v>352</v>
      </c>
      <c r="C33" s="11">
        <v>18400</v>
      </c>
      <c r="D33" s="11">
        <v>15249.52</v>
      </c>
      <c r="E33" s="11" t="s">
        <v>223</v>
      </c>
      <c r="F33" s="11" t="s">
        <v>345</v>
      </c>
    </row>
    <row r="34" spans="1:6" x14ac:dyDescent="0.25">
      <c r="A34">
        <v>31</v>
      </c>
      <c r="B34" s="16" t="s">
        <v>351</v>
      </c>
      <c r="C34" s="11">
        <v>0</v>
      </c>
      <c r="D34" s="11">
        <v>0</v>
      </c>
      <c r="E34" s="11" t="s">
        <v>223</v>
      </c>
      <c r="F34" s="11" t="s">
        <v>349</v>
      </c>
    </row>
    <row r="35" spans="1:6" x14ac:dyDescent="0.25">
      <c r="A35">
        <v>32</v>
      </c>
      <c r="B35" s="16" t="s">
        <v>351</v>
      </c>
      <c r="C35" s="11">
        <v>0</v>
      </c>
      <c r="D35" s="11">
        <v>0</v>
      </c>
      <c r="E35" s="11" t="s">
        <v>223</v>
      </c>
      <c r="F35" s="11" t="s">
        <v>349</v>
      </c>
    </row>
    <row r="36" spans="1:6" x14ac:dyDescent="0.25">
      <c r="A36">
        <v>33</v>
      </c>
      <c r="B36" s="16" t="s">
        <v>352</v>
      </c>
      <c r="C36" s="11">
        <v>19207</v>
      </c>
      <c r="D36" s="11">
        <v>15466.12</v>
      </c>
      <c r="E36" s="11" t="s">
        <v>223</v>
      </c>
      <c r="F36" s="11" t="s">
        <v>345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26">
        <v>1</v>
      </c>
      <c r="B4" s="6" t="s">
        <v>349</v>
      </c>
      <c r="C4" s="6">
        <v>0</v>
      </c>
      <c r="D4" s="6">
        <v>0</v>
      </c>
      <c r="E4" s="6" t="s">
        <v>223</v>
      </c>
      <c r="F4" s="6" t="s">
        <v>353</v>
      </c>
    </row>
    <row r="5" spans="1:6" x14ac:dyDescent="0.25">
      <c r="A5" s="26">
        <v>2</v>
      </c>
      <c r="B5" s="6" t="s">
        <v>349</v>
      </c>
      <c r="C5" s="6">
        <v>0</v>
      </c>
      <c r="D5" s="6">
        <v>0</v>
      </c>
      <c r="E5" s="6" t="s">
        <v>223</v>
      </c>
      <c r="F5" s="6" t="s">
        <v>353</v>
      </c>
    </row>
    <row r="6" spans="1:6" x14ac:dyDescent="0.25">
      <c r="A6" s="26">
        <v>3</v>
      </c>
      <c r="B6" s="6" t="s">
        <v>349</v>
      </c>
      <c r="C6" s="6">
        <v>0</v>
      </c>
      <c r="D6" s="6">
        <v>0</v>
      </c>
      <c r="E6" s="6" t="s">
        <v>223</v>
      </c>
      <c r="F6" s="6" t="s">
        <v>353</v>
      </c>
    </row>
    <row r="7" spans="1:6" x14ac:dyDescent="0.25">
      <c r="A7" s="26">
        <v>4</v>
      </c>
      <c r="B7" s="6" t="s">
        <v>349</v>
      </c>
      <c r="C7" s="6">
        <v>0</v>
      </c>
      <c r="D7" s="6">
        <v>0</v>
      </c>
      <c r="E7" s="6" t="s">
        <v>223</v>
      </c>
      <c r="F7" s="6" t="s">
        <v>353</v>
      </c>
    </row>
    <row r="8" spans="1:6" x14ac:dyDescent="0.25">
      <c r="A8" s="26">
        <v>5</v>
      </c>
      <c r="B8" s="6" t="s">
        <v>349</v>
      </c>
      <c r="C8" s="6">
        <v>0</v>
      </c>
      <c r="D8" s="6">
        <v>0</v>
      </c>
      <c r="E8" s="6" t="s">
        <v>223</v>
      </c>
      <c r="F8" s="6" t="s">
        <v>353</v>
      </c>
    </row>
    <row r="9" spans="1:6" x14ac:dyDescent="0.25">
      <c r="A9" s="26">
        <v>6</v>
      </c>
      <c r="B9" s="6" t="s">
        <v>349</v>
      </c>
      <c r="C9" s="6">
        <v>0</v>
      </c>
      <c r="D9" s="6">
        <v>0</v>
      </c>
      <c r="E9" s="6" t="s">
        <v>223</v>
      </c>
      <c r="F9" s="6" t="s">
        <v>353</v>
      </c>
    </row>
    <row r="10" spans="1:6" x14ac:dyDescent="0.25">
      <c r="A10" s="26">
        <v>7</v>
      </c>
      <c r="B10" s="6" t="s">
        <v>349</v>
      </c>
      <c r="C10" s="6">
        <v>0</v>
      </c>
      <c r="D10" s="6">
        <v>0</v>
      </c>
      <c r="E10" s="6" t="s">
        <v>223</v>
      </c>
      <c r="F10" s="6" t="s">
        <v>353</v>
      </c>
    </row>
    <row r="11" spans="1:6" x14ac:dyDescent="0.25">
      <c r="A11" s="26">
        <v>8</v>
      </c>
      <c r="B11" s="6" t="s">
        <v>349</v>
      </c>
      <c r="C11" s="6">
        <v>0</v>
      </c>
      <c r="D11" s="6">
        <v>0</v>
      </c>
      <c r="E11" s="6" t="s">
        <v>223</v>
      </c>
      <c r="F11" s="6" t="s">
        <v>353</v>
      </c>
    </row>
    <row r="12" spans="1:6" x14ac:dyDescent="0.25">
      <c r="A12" s="26">
        <v>9</v>
      </c>
      <c r="B12" s="6" t="s">
        <v>349</v>
      </c>
      <c r="C12" s="6">
        <v>0</v>
      </c>
      <c r="D12" s="6">
        <v>0</v>
      </c>
      <c r="E12" s="6" t="s">
        <v>223</v>
      </c>
      <c r="F12" s="6" t="s">
        <v>353</v>
      </c>
    </row>
    <row r="13" spans="1:6" x14ac:dyDescent="0.25">
      <c r="A13" s="26">
        <v>10</v>
      </c>
      <c r="B13" s="6" t="s">
        <v>349</v>
      </c>
      <c r="C13" s="6">
        <v>0</v>
      </c>
      <c r="D13" s="6">
        <v>0</v>
      </c>
      <c r="E13" s="6" t="s">
        <v>223</v>
      </c>
      <c r="F13" s="6" t="s">
        <v>353</v>
      </c>
    </row>
    <row r="14" spans="1:6" x14ac:dyDescent="0.25">
      <c r="A14" s="26">
        <v>11</v>
      </c>
      <c r="B14" s="6" t="s">
        <v>349</v>
      </c>
      <c r="C14" s="6">
        <v>0</v>
      </c>
      <c r="D14" s="6">
        <v>0</v>
      </c>
      <c r="E14" s="6" t="s">
        <v>223</v>
      </c>
      <c r="F14" s="6" t="s">
        <v>353</v>
      </c>
    </row>
    <row r="15" spans="1:6" x14ac:dyDescent="0.25">
      <c r="A15" s="26">
        <v>12</v>
      </c>
      <c r="B15" s="6" t="s">
        <v>349</v>
      </c>
      <c r="C15" s="6">
        <v>0</v>
      </c>
      <c r="D15" s="6">
        <v>0</v>
      </c>
      <c r="E15" s="6" t="s">
        <v>223</v>
      </c>
      <c r="F15" s="6" t="s">
        <v>353</v>
      </c>
    </row>
    <row r="16" spans="1:6" x14ac:dyDescent="0.25">
      <c r="A16" s="26">
        <v>13</v>
      </c>
      <c r="B16" s="6" t="s">
        <v>349</v>
      </c>
      <c r="C16" s="6">
        <v>0</v>
      </c>
      <c r="D16" s="6">
        <v>0</v>
      </c>
      <c r="E16" s="6" t="s">
        <v>223</v>
      </c>
      <c r="F16" s="6" t="s">
        <v>353</v>
      </c>
    </row>
    <row r="17" spans="1:6" x14ac:dyDescent="0.25">
      <c r="A17" s="26">
        <v>14</v>
      </c>
      <c r="B17" s="6" t="s">
        <v>349</v>
      </c>
      <c r="C17" s="6">
        <v>0</v>
      </c>
      <c r="D17" s="6">
        <v>0</v>
      </c>
      <c r="E17" s="6" t="s">
        <v>223</v>
      </c>
      <c r="F17" s="6" t="s">
        <v>353</v>
      </c>
    </row>
    <row r="18" spans="1:6" x14ac:dyDescent="0.25">
      <c r="A18" s="26">
        <v>15</v>
      </c>
      <c r="B18" s="6" t="s">
        <v>349</v>
      </c>
      <c r="C18" s="6">
        <v>0</v>
      </c>
      <c r="D18" s="6">
        <v>0</v>
      </c>
      <c r="E18" s="6" t="s">
        <v>223</v>
      </c>
      <c r="F18" s="6" t="s">
        <v>353</v>
      </c>
    </row>
    <row r="19" spans="1:6" x14ac:dyDescent="0.25">
      <c r="A19" s="26">
        <v>16</v>
      </c>
      <c r="B19" s="6" t="s">
        <v>349</v>
      </c>
      <c r="C19" s="6">
        <v>0</v>
      </c>
      <c r="D19" s="6">
        <v>0</v>
      </c>
      <c r="E19" s="6" t="s">
        <v>223</v>
      </c>
      <c r="F19" s="6" t="s">
        <v>353</v>
      </c>
    </row>
    <row r="20" spans="1:6" x14ac:dyDescent="0.25">
      <c r="A20" s="26">
        <v>17</v>
      </c>
      <c r="B20" s="6" t="s">
        <v>349</v>
      </c>
      <c r="C20" s="6">
        <v>0</v>
      </c>
      <c r="D20" s="6">
        <v>0</v>
      </c>
      <c r="E20" s="6" t="s">
        <v>223</v>
      </c>
      <c r="F20" s="6" t="s">
        <v>353</v>
      </c>
    </row>
    <row r="21" spans="1:6" x14ac:dyDescent="0.25">
      <c r="A21" s="26">
        <v>18</v>
      </c>
      <c r="B21" s="6" t="s">
        <v>349</v>
      </c>
      <c r="C21" s="6">
        <v>0</v>
      </c>
      <c r="D21" s="6">
        <v>0</v>
      </c>
      <c r="E21" s="6" t="s">
        <v>223</v>
      </c>
      <c r="F21" s="6" t="s">
        <v>353</v>
      </c>
    </row>
    <row r="22" spans="1:6" x14ac:dyDescent="0.25">
      <c r="A22" s="26">
        <v>19</v>
      </c>
      <c r="B22" s="6" t="s">
        <v>349</v>
      </c>
      <c r="C22" s="6">
        <v>0</v>
      </c>
      <c r="D22" s="6">
        <v>0</v>
      </c>
      <c r="E22" s="6" t="s">
        <v>223</v>
      </c>
      <c r="F22" s="6" t="s">
        <v>353</v>
      </c>
    </row>
    <row r="23" spans="1:6" x14ac:dyDescent="0.25">
      <c r="A23" s="26">
        <v>20</v>
      </c>
      <c r="B23" s="6" t="s">
        <v>349</v>
      </c>
      <c r="C23" s="6">
        <v>0</v>
      </c>
      <c r="D23" s="6">
        <v>0</v>
      </c>
      <c r="E23" s="6" t="s">
        <v>223</v>
      </c>
      <c r="F23" s="6" t="s">
        <v>353</v>
      </c>
    </row>
    <row r="24" spans="1:6" x14ac:dyDescent="0.25">
      <c r="A24" s="26">
        <v>21</v>
      </c>
      <c r="B24" s="6" t="s">
        <v>349</v>
      </c>
      <c r="C24" s="6">
        <v>0</v>
      </c>
      <c r="D24" s="6">
        <v>0</v>
      </c>
      <c r="E24" s="6" t="s">
        <v>223</v>
      </c>
      <c r="F24" s="6" t="s">
        <v>353</v>
      </c>
    </row>
    <row r="25" spans="1:6" x14ac:dyDescent="0.25">
      <c r="A25" s="26">
        <v>22</v>
      </c>
      <c r="B25" s="6" t="s">
        <v>349</v>
      </c>
      <c r="C25" s="6">
        <v>0</v>
      </c>
      <c r="D25" s="6">
        <v>0</v>
      </c>
      <c r="E25" s="6" t="s">
        <v>223</v>
      </c>
      <c r="F25" s="6" t="s">
        <v>353</v>
      </c>
    </row>
    <row r="26" spans="1:6" x14ac:dyDescent="0.25">
      <c r="A26" s="26">
        <v>23</v>
      </c>
      <c r="B26" s="6" t="s">
        <v>349</v>
      </c>
      <c r="C26" s="6">
        <v>0</v>
      </c>
      <c r="D26" s="6">
        <v>0</v>
      </c>
      <c r="E26" s="6" t="s">
        <v>223</v>
      </c>
      <c r="F26" s="6" t="s">
        <v>353</v>
      </c>
    </row>
    <row r="27" spans="1:6" x14ac:dyDescent="0.25">
      <c r="A27" s="26">
        <v>24</v>
      </c>
      <c r="B27" s="6" t="s">
        <v>349</v>
      </c>
      <c r="C27" s="6">
        <v>0</v>
      </c>
      <c r="D27" s="6">
        <v>0</v>
      </c>
      <c r="E27" s="6" t="s">
        <v>223</v>
      </c>
      <c r="F27" s="6" t="s">
        <v>353</v>
      </c>
    </row>
    <row r="28" spans="1:6" x14ac:dyDescent="0.25">
      <c r="A28" s="26">
        <v>25</v>
      </c>
      <c r="B28" s="6" t="s">
        <v>349</v>
      </c>
      <c r="C28" s="6">
        <v>0</v>
      </c>
      <c r="D28" s="6">
        <v>0</v>
      </c>
      <c r="E28" s="6" t="s">
        <v>223</v>
      </c>
      <c r="F28" s="6" t="s">
        <v>353</v>
      </c>
    </row>
    <row r="29" spans="1:6" x14ac:dyDescent="0.25">
      <c r="A29" s="26">
        <v>26</v>
      </c>
      <c r="B29" s="6" t="s">
        <v>349</v>
      </c>
      <c r="C29" s="6">
        <v>0</v>
      </c>
      <c r="D29" s="6">
        <v>0</v>
      </c>
      <c r="E29" s="6" t="s">
        <v>223</v>
      </c>
      <c r="F29" s="6" t="s">
        <v>353</v>
      </c>
    </row>
    <row r="30" spans="1:6" x14ac:dyDescent="0.25">
      <c r="A30" s="26">
        <v>27</v>
      </c>
      <c r="B30" s="6" t="s">
        <v>349</v>
      </c>
      <c r="C30" s="6">
        <v>0</v>
      </c>
      <c r="D30" s="6">
        <v>0</v>
      </c>
      <c r="E30" s="6" t="s">
        <v>223</v>
      </c>
      <c r="F30" s="6" t="s">
        <v>353</v>
      </c>
    </row>
    <row r="31" spans="1:6" x14ac:dyDescent="0.25">
      <c r="A31" s="26">
        <v>28</v>
      </c>
      <c r="B31" s="6" t="s">
        <v>349</v>
      </c>
      <c r="C31" s="6">
        <v>0</v>
      </c>
      <c r="D31" s="6">
        <v>0</v>
      </c>
      <c r="E31" s="6" t="s">
        <v>223</v>
      </c>
      <c r="F31" s="6" t="s">
        <v>353</v>
      </c>
    </row>
    <row r="32" spans="1:6" x14ac:dyDescent="0.25">
      <c r="A32" s="26">
        <v>29</v>
      </c>
      <c r="B32" s="6" t="s">
        <v>349</v>
      </c>
      <c r="C32" s="6">
        <v>0</v>
      </c>
      <c r="D32" s="6">
        <v>0</v>
      </c>
      <c r="E32" s="6" t="s">
        <v>223</v>
      </c>
      <c r="F32" s="6" t="s">
        <v>353</v>
      </c>
    </row>
    <row r="33" spans="1:6" x14ac:dyDescent="0.25">
      <c r="A33" s="26">
        <v>30</v>
      </c>
      <c r="B33" s="6" t="s">
        <v>349</v>
      </c>
      <c r="C33" s="6">
        <v>0</v>
      </c>
      <c r="D33" s="6">
        <v>0</v>
      </c>
      <c r="E33" s="6" t="s">
        <v>223</v>
      </c>
      <c r="F33" s="6" t="s">
        <v>353</v>
      </c>
    </row>
    <row r="34" spans="1:6" x14ac:dyDescent="0.25">
      <c r="A34" s="26">
        <v>31</v>
      </c>
      <c r="B34" s="6" t="s">
        <v>349</v>
      </c>
      <c r="C34" s="6">
        <v>0</v>
      </c>
      <c r="D34" s="6">
        <v>0</v>
      </c>
      <c r="E34" s="6" t="s">
        <v>223</v>
      </c>
      <c r="F34" s="6" t="s">
        <v>353</v>
      </c>
    </row>
    <row r="35" spans="1:6" x14ac:dyDescent="0.25">
      <c r="A35" s="26">
        <v>32</v>
      </c>
      <c r="B35" s="6" t="s">
        <v>349</v>
      </c>
      <c r="C35" s="6">
        <v>0</v>
      </c>
      <c r="D35" s="6">
        <v>0</v>
      </c>
      <c r="E35" s="6" t="s">
        <v>223</v>
      </c>
      <c r="F35" s="6" t="s">
        <v>353</v>
      </c>
    </row>
    <row r="36" spans="1:6" x14ac:dyDescent="0.25">
      <c r="A36" s="26">
        <v>33</v>
      </c>
      <c r="B36" s="6" t="s">
        <v>349</v>
      </c>
      <c r="C36" s="6">
        <v>0</v>
      </c>
      <c r="D36" s="6">
        <v>0</v>
      </c>
      <c r="E36" s="6" t="s">
        <v>223</v>
      </c>
      <c r="F36" s="6" t="s">
        <v>353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26">
        <v>1</v>
      </c>
      <c r="B4" s="6" t="s">
        <v>354</v>
      </c>
      <c r="C4" s="11">
        <v>0</v>
      </c>
      <c r="D4" s="11">
        <v>0</v>
      </c>
      <c r="E4" s="11" t="s">
        <v>349</v>
      </c>
      <c r="F4" s="11" t="s">
        <v>349</v>
      </c>
    </row>
    <row r="5" spans="1:6" x14ac:dyDescent="0.25">
      <c r="A5" s="26">
        <v>2</v>
      </c>
      <c r="B5" s="6" t="s">
        <v>354</v>
      </c>
      <c r="C5" s="11">
        <v>0</v>
      </c>
      <c r="D5" s="11">
        <v>0</v>
      </c>
      <c r="E5" s="11" t="s">
        <v>349</v>
      </c>
      <c r="F5" s="11" t="s">
        <v>349</v>
      </c>
    </row>
    <row r="6" spans="1:6" x14ac:dyDescent="0.25">
      <c r="A6" s="26">
        <v>3</v>
      </c>
      <c r="B6" s="6" t="s">
        <v>354</v>
      </c>
      <c r="C6" s="11">
        <v>0</v>
      </c>
      <c r="D6" s="11">
        <v>0</v>
      </c>
      <c r="E6" s="11" t="s">
        <v>349</v>
      </c>
      <c r="F6" s="11" t="s">
        <v>349</v>
      </c>
    </row>
    <row r="7" spans="1:6" x14ac:dyDescent="0.25">
      <c r="A7" s="26">
        <v>4</v>
      </c>
      <c r="B7" s="6" t="s">
        <v>354</v>
      </c>
      <c r="C7" s="11">
        <v>0</v>
      </c>
      <c r="D7" s="11">
        <v>0</v>
      </c>
      <c r="E7" s="11" t="s">
        <v>349</v>
      </c>
      <c r="F7" s="11" t="s">
        <v>349</v>
      </c>
    </row>
    <row r="8" spans="1:6" x14ac:dyDescent="0.25">
      <c r="A8" s="26">
        <v>5</v>
      </c>
      <c r="B8" s="6" t="s">
        <v>354</v>
      </c>
      <c r="C8" s="11">
        <v>0</v>
      </c>
      <c r="D8" s="11">
        <v>0</v>
      </c>
      <c r="E8" s="11" t="s">
        <v>349</v>
      </c>
      <c r="F8" s="11" t="s">
        <v>349</v>
      </c>
    </row>
    <row r="9" spans="1:6" x14ac:dyDescent="0.25">
      <c r="A9" s="26">
        <v>6</v>
      </c>
      <c r="B9" s="6" t="s">
        <v>354</v>
      </c>
      <c r="C9" s="11">
        <v>0</v>
      </c>
      <c r="D9" s="11">
        <v>0</v>
      </c>
      <c r="E9" s="11" t="s">
        <v>349</v>
      </c>
      <c r="F9" s="11" t="s">
        <v>349</v>
      </c>
    </row>
    <row r="10" spans="1:6" x14ac:dyDescent="0.25">
      <c r="A10" s="26">
        <v>7</v>
      </c>
      <c r="B10" s="6" t="s">
        <v>354</v>
      </c>
      <c r="C10" s="11">
        <v>0</v>
      </c>
      <c r="D10" s="11">
        <v>0</v>
      </c>
      <c r="E10" s="11" t="s">
        <v>349</v>
      </c>
      <c r="F10" s="11" t="s">
        <v>349</v>
      </c>
    </row>
    <row r="11" spans="1:6" x14ac:dyDescent="0.25">
      <c r="A11" s="26">
        <v>8</v>
      </c>
      <c r="B11" s="6" t="s">
        <v>354</v>
      </c>
      <c r="C11" s="11">
        <v>0</v>
      </c>
      <c r="D11" s="11">
        <v>0</v>
      </c>
      <c r="E11" s="11" t="s">
        <v>349</v>
      </c>
      <c r="F11" s="11" t="s">
        <v>349</v>
      </c>
    </row>
    <row r="12" spans="1:6" x14ac:dyDescent="0.25">
      <c r="A12" s="26">
        <v>9</v>
      </c>
      <c r="B12" s="6" t="s">
        <v>354</v>
      </c>
      <c r="C12" s="11">
        <v>0</v>
      </c>
      <c r="D12" s="11">
        <v>0</v>
      </c>
      <c r="E12" s="11" t="s">
        <v>349</v>
      </c>
      <c r="F12" s="11" t="s">
        <v>349</v>
      </c>
    </row>
    <row r="13" spans="1:6" x14ac:dyDescent="0.25">
      <c r="A13" s="26">
        <v>10</v>
      </c>
      <c r="B13" s="6" t="s">
        <v>354</v>
      </c>
      <c r="C13" s="11">
        <v>0</v>
      </c>
      <c r="D13" s="11">
        <v>0</v>
      </c>
      <c r="E13" s="11" t="s">
        <v>349</v>
      </c>
      <c r="F13" s="11" t="s">
        <v>349</v>
      </c>
    </row>
    <row r="14" spans="1:6" x14ac:dyDescent="0.25">
      <c r="A14" s="26">
        <v>11</v>
      </c>
      <c r="B14" s="6" t="s">
        <v>354</v>
      </c>
      <c r="C14" s="11">
        <v>0</v>
      </c>
      <c r="D14" s="11">
        <v>0</v>
      </c>
      <c r="E14" s="11" t="s">
        <v>349</v>
      </c>
      <c r="F14" s="11" t="s">
        <v>349</v>
      </c>
    </row>
    <row r="15" spans="1:6" x14ac:dyDescent="0.25">
      <c r="A15" s="26">
        <v>12</v>
      </c>
      <c r="B15" s="6" t="s">
        <v>354</v>
      </c>
      <c r="C15" s="11">
        <v>0</v>
      </c>
      <c r="D15" s="11">
        <v>0</v>
      </c>
      <c r="E15" s="11" t="s">
        <v>349</v>
      </c>
      <c r="F15" s="11" t="s">
        <v>349</v>
      </c>
    </row>
    <row r="16" spans="1:6" x14ac:dyDescent="0.25">
      <c r="A16" s="26">
        <v>13</v>
      </c>
      <c r="B16" s="6" t="s">
        <v>354</v>
      </c>
      <c r="C16" s="11">
        <v>0</v>
      </c>
      <c r="D16" s="11">
        <v>0</v>
      </c>
      <c r="E16" s="11" t="s">
        <v>349</v>
      </c>
      <c r="F16" s="11" t="s">
        <v>349</v>
      </c>
    </row>
    <row r="17" spans="1:6" x14ac:dyDescent="0.25">
      <c r="A17" s="26">
        <v>14</v>
      </c>
      <c r="B17" s="6" t="s">
        <v>354</v>
      </c>
      <c r="C17" s="11">
        <v>0</v>
      </c>
      <c r="D17" s="11">
        <v>0</v>
      </c>
      <c r="E17" s="11" t="s">
        <v>349</v>
      </c>
      <c r="F17" s="11" t="s">
        <v>349</v>
      </c>
    </row>
    <row r="18" spans="1:6" x14ac:dyDescent="0.25">
      <c r="A18" s="26">
        <v>15</v>
      </c>
      <c r="B18" s="6" t="s">
        <v>354</v>
      </c>
      <c r="C18" s="11">
        <v>0</v>
      </c>
      <c r="D18" s="11">
        <v>0</v>
      </c>
      <c r="E18" s="11" t="s">
        <v>349</v>
      </c>
      <c r="F18" s="11" t="s">
        <v>349</v>
      </c>
    </row>
    <row r="19" spans="1:6" x14ac:dyDescent="0.25">
      <c r="A19" s="26">
        <v>16</v>
      </c>
      <c r="B19" s="6" t="s">
        <v>354</v>
      </c>
      <c r="C19" s="11">
        <v>0</v>
      </c>
      <c r="D19" s="11">
        <v>0</v>
      </c>
      <c r="E19" s="11" t="s">
        <v>349</v>
      </c>
      <c r="F19" s="11" t="s">
        <v>349</v>
      </c>
    </row>
    <row r="20" spans="1:6" x14ac:dyDescent="0.25">
      <c r="A20" s="26">
        <v>17</v>
      </c>
      <c r="B20" s="6" t="s">
        <v>354</v>
      </c>
      <c r="C20" s="11">
        <v>0</v>
      </c>
      <c r="D20" s="11">
        <v>0</v>
      </c>
      <c r="E20" s="11" t="s">
        <v>349</v>
      </c>
      <c r="F20" s="11" t="s">
        <v>349</v>
      </c>
    </row>
    <row r="21" spans="1:6" x14ac:dyDescent="0.25">
      <c r="A21" s="26">
        <v>18</v>
      </c>
      <c r="B21" s="6" t="s">
        <v>354</v>
      </c>
      <c r="C21" s="11">
        <v>0</v>
      </c>
      <c r="D21" s="11">
        <v>0</v>
      </c>
      <c r="E21" s="11" t="s">
        <v>349</v>
      </c>
      <c r="F21" s="11" t="s">
        <v>349</v>
      </c>
    </row>
    <row r="22" spans="1:6" x14ac:dyDescent="0.25">
      <c r="A22" s="26">
        <v>19</v>
      </c>
      <c r="B22" s="6" t="s">
        <v>354</v>
      </c>
      <c r="C22" s="11">
        <v>0</v>
      </c>
      <c r="D22" s="11">
        <v>0</v>
      </c>
      <c r="E22" s="11" t="s">
        <v>349</v>
      </c>
      <c r="F22" s="11" t="s">
        <v>349</v>
      </c>
    </row>
    <row r="23" spans="1:6" x14ac:dyDescent="0.25">
      <c r="A23" s="26">
        <v>20</v>
      </c>
      <c r="B23" s="6" t="s">
        <v>354</v>
      </c>
      <c r="C23" s="11">
        <v>0</v>
      </c>
      <c r="D23" s="11">
        <v>0</v>
      </c>
      <c r="E23" s="11" t="s">
        <v>349</v>
      </c>
      <c r="F23" s="11" t="s">
        <v>349</v>
      </c>
    </row>
    <row r="24" spans="1:6" x14ac:dyDescent="0.25">
      <c r="A24" s="26">
        <v>21</v>
      </c>
      <c r="B24" s="6" t="s">
        <v>354</v>
      </c>
      <c r="C24" s="11">
        <v>0</v>
      </c>
      <c r="D24" s="11">
        <v>0</v>
      </c>
      <c r="E24" s="11" t="s">
        <v>349</v>
      </c>
      <c r="F24" s="11" t="s">
        <v>349</v>
      </c>
    </row>
    <row r="25" spans="1:6" x14ac:dyDescent="0.25">
      <c r="A25" s="26">
        <v>22</v>
      </c>
      <c r="B25" s="6" t="s">
        <v>354</v>
      </c>
      <c r="C25" s="11">
        <v>0</v>
      </c>
      <c r="D25" s="11">
        <v>0</v>
      </c>
      <c r="E25" s="11" t="s">
        <v>349</v>
      </c>
      <c r="F25" s="11" t="s">
        <v>349</v>
      </c>
    </row>
    <row r="26" spans="1:6" x14ac:dyDescent="0.25">
      <c r="A26" s="26">
        <v>23</v>
      </c>
      <c r="B26" s="6" t="s">
        <v>354</v>
      </c>
      <c r="C26" s="11">
        <v>0</v>
      </c>
      <c r="D26" s="11">
        <v>0</v>
      </c>
      <c r="E26" s="11" t="s">
        <v>349</v>
      </c>
      <c r="F26" s="11" t="s">
        <v>349</v>
      </c>
    </row>
    <row r="27" spans="1:6" x14ac:dyDescent="0.25">
      <c r="A27" s="26">
        <v>24</v>
      </c>
      <c r="B27" s="6" t="s">
        <v>354</v>
      </c>
      <c r="C27" s="11">
        <v>0</v>
      </c>
      <c r="D27" s="11">
        <v>0</v>
      </c>
      <c r="E27" s="11" t="s">
        <v>349</v>
      </c>
      <c r="F27" s="11" t="s">
        <v>349</v>
      </c>
    </row>
    <row r="28" spans="1:6" x14ac:dyDescent="0.25">
      <c r="A28" s="26">
        <v>25</v>
      </c>
      <c r="B28" s="6" t="s">
        <v>354</v>
      </c>
      <c r="C28" s="11">
        <v>0</v>
      </c>
      <c r="D28" s="11">
        <v>0</v>
      </c>
      <c r="E28" s="11" t="s">
        <v>349</v>
      </c>
      <c r="F28" s="11" t="s">
        <v>349</v>
      </c>
    </row>
    <row r="29" spans="1:6" x14ac:dyDescent="0.25">
      <c r="A29" s="26">
        <v>26</v>
      </c>
      <c r="B29" s="6" t="s">
        <v>354</v>
      </c>
      <c r="C29" s="11">
        <v>0</v>
      </c>
      <c r="D29" s="11">
        <v>0</v>
      </c>
      <c r="E29" s="11" t="s">
        <v>349</v>
      </c>
      <c r="F29" s="11" t="s">
        <v>349</v>
      </c>
    </row>
    <row r="30" spans="1:6" x14ac:dyDescent="0.25">
      <c r="A30" s="26">
        <v>27</v>
      </c>
      <c r="B30" s="6" t="s">
        <v>354</v>
      </c>
      <c r="C30" s="11">
        <v>0</v>
      </c>
      <c r="D30" s="11">
        <v>0</v>
      </c>
      <c r="E30" s="11" t="s">
        <v>349</v>
      </c>
      <c r="F30" s="11" t="s">
        <v>349</v>
      </c>
    </row>
    <row r="31" spans="1:6" x14ac:dyDescent="0.25">
      <c r="A31" s="26">
        <v>28</v>
      </c>
      <c r="B31" s="6" t="s">
        <v>354</v>
      </c>
      <c r="C31" s="11">
        <v>0</v>
      </c>
      <c r="D31" s="11">
        <v>0</v>
      </c>
      <c r="E31" s="11" t="s">
        <v>349</v>
      </c>
      <c r="F31" s="11" t="s">
        <v>349</v>
      </c>
    </row>
    <row r="32" spans="1:6" x14ac:dyDescent="0.25">
      <c r="A32" s="26">
        <v>29</v>
      </c>
      <c r="B32" s="6" t="s">
        <v>354</v>
      </c>
      <c r="C32" s="11">
        <v>0</v>
      </c>
      <c r="D32" s="11">
        <v>0</v>
      </c>
      <c r="E32" s="11" t="s">
        <v>349</v>
      </c>
      <c r="F32" s="11" t="s">
        <v>349</v>
      </c>
    </row>
    <row r="33" spans="1:6" x14ac:dyDescent="0.25">
      <c r="A33" s="26">
        <v>30</v>
      </c>
      <c r="B33" s="6" t="s">
        <v>354</v>
      </c>
      <c r="C33" s="11">
        <v>0</v>
      </c>
      <c r="D33" s="11">
        <v>0</v>
      </c>
      <c r="E33" s="11" t="s">
        <v>349</v>
      </c>
      <c r="F33" s="11" t="s">
        <v>349</v>
      </c>
    </row>
    <row r="34" spans="1:6" x14ac:dyDescent="0.25">
      <c r="A34" s="26">
        <v>31</v>
      </c>
      <c r="B34" s="6" t="s">
        <v>354</v>
      </c>
      <c r="C34" s="11">
        <v>0</v>
      </c>
      <c r="D34" s="11">
        <v>0</v>
      </c>
      <c r="E34" s="11" t="s">
        <v>349</v>
      </c>
      <c r="F34" s="11" t="s">
        <v>349</v>
      </c>
    </row>
    <row r="35" spans="1:6" x14ac:dyDescent="0.25">
      <c r="A35" s="26">
        <v>32</v>
      </c>
      <c r="B35" s="6" t="s">
        <v>354</v>
      </c>
      <c r="C35" s="11">
        <v>0</v>
      </c>
      <c r="D35" s="11">
        <v>0</v>
      </c>
      <c r="E35" s="11" t="s">
        <v>349</v>
      </c>
      <c r="F35" s="11" t="s">
        <v>349</v>
      </c>
    </row>
    <row r="36" spans="1:6" x14ac:dyDescent="0.25">
      <c r="A36" s="26">
        <v>33</v>
      </c>
      <c r="B36" s="6" t="s">
        <v>354</v>
      </c>
      <c r="C36" s="11">
        <v>0</v>
      </c>
      <c r="D36" s="11">
        <v>0</v>
      </c>
      <c r="E36" s="11" t="s">
        <v>349</v>
      </c>
      <c r="F36" s="11" t="s">
        <v>349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26">
        <v>1</v>
      </c>
      <c r="B4" s="27" t="s">
        <v>355</v>
      </c>
      <c r="C4" s="27" t="s">
        <v>332</v>
      </c>
    </row>
    <row r="5" spans="1:3" x14ac:dyDescent="0.25">
      <c r="A5" s="26">
        <v>2</v>
      </c>
      <c r="B5" s="27" t="s">
        <v>355</v>
      </c>
      <c r="C5" s="27" t="s">
        <v>332</v>
      </c>
    </row>
    <row r="6" spans="1:3" x14ac:dyDescent="0.25">
      <c r="A6" s="26">
        <v>3</v>
      </c>
      <c r="B6" s="27" t="s">
        <v>355</v>
      </c>
      <c r="C6" s="27" t="s">
        <v>332</v>
      </c>
    </row>
    <row r="7" spans="1:3" x14ac:dyDescent="0.25">
      <c r="A7" s="26">
        <v>4</v>
      </c>
      <c r="B7" s="27" t="s">
        <v>356</v>
      </c>
      <c r="C7" s="27" t="s">
        <v>332</v>
      </c>
    </row>
    <row r="8" spans="1:3" x14ac:dyDescent="0.25">
      <c r="A8" s="26">
        <v>5</v>
      </c>
      <c r="B8" s="27" t="s">
        <v>356</v>
      </c>
      <c r="C8" s="27" t="s">
        <v>332</v>
      </c>
    </row>
    <row r="9" spans="1:3" x14ac:dyDescent="0.25">
      <c r="A9" s="26">
        <v>6</v>
      </c>
      <c r="B9" s="27" t="s">
        <v>356</v>
      </c>
      <c r="C9" s="27" t="s">
        <v>332</v>
      </c>
    </row>
    <row r="10" spans="1:3" x14ac:dyDescent="0.25">
      <c r="A10" s="26">
        <v>7</v>
      </c>
      <c r="B10" s="27" t="s">
        <v>356</v>
      </c>
      <c r="C10" s="27" t="s">
        <v>332</v>
      </c>
    </row>
    <row r="11" spans="1:3" x14ac:dyDescent="0.25">
      <c r="A11" s="26">
        <v>8</v>
      </c>
      <c r="B11" s="27" t="s">
        <v>356</v>
      </c>
      <c r="C11" s="27" t="s">
        <v>332</v>
      </c>
    </row>
    <row r="12" spans="1:3" x14ac:dyDescent="0.25">
      <c r="A12" s="26">
        <v>9</v>
      </c>
      <c r="B12" s="27" t="s">
        <v>356</v>
      </c>
      <c r="C12" s="27" t="s">
        <v>332</v>
      </c>
    </row>
    <row r="13" spans="1:3" x14ac:dyDescent="0.25">
      <c r="A13" s="26">
        <v>10</v>
      </c>
      <c r="B13" s="27" t="s">
        <v>356</v>
      </c>
      <c r="C13" s="27" t="s">
        <v>332</v>
      </c>
    </row>
    <row r="14" spans="1:3" x14ac:dyDescent="0.25">
      <c r="A14" s="26">
        <v>11</v>
      </c>
      <c r="B14" s="27" t="s">
        <v>356</v>
      </c>
      <c r="C14" s="27" t="s">
        <v>332</v>
      </c>
    </row>
    <row r="15" spans="1:3" x14ac:dyDescent="0.25">
      <c r="A15" s="26">
        <v>12</v>
      </c>
      <c r="B15" s="27" t="s">
        <v>356</v>
      </c>
      <c r="C15" s="27" t="s">
        <v>332</v>
      </c>
    </row>
    <row r="16" spans="1:3" x14ac:dyDescent="0.25">
      <c r="A16" s="26">
        <v>13</v>
      </c>
      <c r="B16" s="27" t="s">
        <v>356</v>
      </c>
      <c r="C16" s="27" t="s">
        <v>332</v>
      </c>
    </row>
    <row r="17" spans="1:3" x14ac:dyDescent="0.25">
      <c r="A17" s="26">
        <v>14</v>
      </c>
      <c r="B17" s="27" t="s">
        <v>356</v>
      </c>
      <c r="C17" s="27" t="s">
        <v>332</v>
      </c>
    </row>
    <row r="18" spans="1:3" x14ac:dyDescent="0.25">
      <c r="A18" s="26">
        <v>15</v>
      </c>
      <c r="B18" s="27" t="s">
        <v>356</v>
      </c>
      <c r="C18" s="27" t="s">
        <v>332</v>
      </c>
    </row>
    <row r="19" spans="1:3" x14ac:dyDescent="0.25">
      <c r="A19" s="26">
        <v>16</v>
      </c>
      <c r="B19" s="27" t="s">
        <v>356</v>
      </c>
      <c r="C19" s="27" t="s">
        <v>332</v>
      </c>
    </row>
    <row r="20" spans="1:3" x14ac:dyDescent="0.25">
      <c r="A20" s="26">
        <v>17</v>
      </c>
      <c r="B20" s="27" t="s">
        <v>356</v>
      </c>
      <c r="C20" s="27" t="s">
        <v>332</v>
      </c>
    </row>
    <row r="21" spans="1:3" x14ac:dyDescent="0.25">
      <c r="A21" s="26">
        <v>18</v>
      </c>
      <c r="B21" s="27" t="s">
        <v>356</v>
      </c>
      <c r="C21" s="27" t="s">
        <v>332</v>
      </c>
    </row>
    <row r="22" spans="1:3" x14ac:dyDescent="0.25">
      <c r="A22" s="26">
        <v>19</v>
      </c>
      <c r="B22" s="27" t="s">
        <v>356</v>
      </c>
      <c r="C22" s="27" t="s">
        <v>332</v>
      </c>
    </row>
    <row r="23" spans="1:3" x14ac:dyDescent="0.25">
      <c r="A23" s="26">
        <v>20</v>
      </c>
      <c r="B23" s="27" t="s">
        <v>356</v>
      </c>
      <c r="C23" s="27" t="s">
        <v>332</v>
      </c>
    </row>
    <row r="24" spans="1:3" x14ac:dyDescent="0.25">
      <c r="A24" s="26">
        <v>21</v>
      </c>
      <c r="B24" s="27" t="s">
        <v>356</v>
      </c>
      <c r="C24" s="27" t="s">
        <v>332</v>
      </c>
    </row>
    <row r="25" spans="1:3" x14ac:dyDescent="0.25">
      <c r="A25" s="26">
        <v>22</v>
      </c>
      <c r="B25" s="27" t="s">
        <v>356</v>
      </c>
      <c r="C25" s="27" t="s">
        <v>332</v>
      </c>
    </row>
    <row r="26" spans="1:3" x14ac:dyDescent="0.25">
      <c r="A26" s="26">
        <v>23</v>
      </c>
      <c r="B26" s="27" t="s">
        <v>356</v>
      </c>
      <c r="C26" s="27" t="s">
        <v>332</v>
      </c>
    </row>
    <row r="27" spans="1:3" x14ac:dyDescent="0.25">
      <c r="A27" s="26">
        <v>24</v>
      </c>
      <c r="B27" s="27" t="s">
        <v>356</v>
      </c>
      <c r="C27" s="27" t="s">
        <v>332</v>
      </c>
    </row>
    <row r="28" spans="1:3" x14ac:dyDescent="0.25">
      <c r="A28" s="26">
        <v>25</v>
      </c>
      <c r="B28" s="27" t="s">
        <v>356</v>
      </c>
      <c r="C28" s="27" t="s">
        <v>332</v>
      </c>
    </row>
    <row r="29" spans="1:3" x14ac:dyDescent="0.25">
      <c r="A29" s="26">
        <v>26</v>
      </c>
      <c r="B29" s="27" t="s">
        <v>356</v>
      </c>
      <c r="C29" s="27" t="s">
        <v>332</v>
      </c>
    </row>
    <row r="30" spans="1:3" x14ac:dyDescent="0.25">
      <c r="A30" s="26">
        <v>27</v>
      </c>
      <c r="B30" s="27" t="s">
        <v>356</v>
      </c>
      <c r="C30" s="27" t="s">
        <v>332</v>
      </c>
    </row>
    <row r="31" spans="1:3" x14ac:dyDescent="0.25">
      <c r="A31" s="26">
        <v>28</v>
      </c>
      <c r="B31" s="27" t="s">
        <v>356</v>
      </c>
      <c r="C31" s="27" t="s">
        <v>332</v>
      </c>
    </row>
    <row r="32" spans="1:3" x14ac:dyDescent="0.25">
      <c r="A32" s="26">
        <v>29</v>
      </c>
      <c r="B32" s="27" t="s">
        <v>356</v>
      </c>
      <c r="C32" s="27" t="s">
        <v>332</v>
      </c>
    </row>
    <row r="33" spans="1:3" x14ac:dyDescent="0.25">
      <c r="A33" s="26">
        <v>30</v>
      </c>
      <c r="B33" s="27" t="s">
        <v>356</v>
      </c>
      <c r="C33" s="27" t="s">
        <v>332</v>
      </c>
    </row>
    <row r="34" spans="1:3" x14ac:dyDescent="0.25">
      <c r="A34" s="26">
        <v>31</v>
      </c>
      <c r="B34" s="27" t="s">
        <v>356</v>
      </c>
      <c r="C34" s="27" t="s">
        <v>332</v>
      </c>
    </row>
    <row r="35" spans="1:3" x14ac:dyDescent="0.25">
      <c r="A35" s="26">
        <v>32</v>
      </c>
      <c r="B35" s="27" t="s">
        <v>356</v>
      </c>
      <c r="C35" s="27" t="s">
        <v>332</v>
      </c>
    </row>
    <row r="36" spans="1:3" x14ac:dyDescent="0.25">
      <c r="A36" s="26">
        <v>33</v>
      </c>
      <c r="B36" s="27" t="s">
        <v>356</v>
      </c>
      <c r="C36" s="27" t="s">
        <v>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2024-01-02T14:28:36Z</dcterms:created>
  <dcterms:modified xsi:type="dcterms:W3CDTF">2024-01-02T14:32:23Z</dcterms:modified>
</cp:coreProperties>
</file>