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09965114-3A42-4ADD-8A2C-0548C2C69FAF}" xr6:coauthVersionLast="41" xr6:coauthVersionMax="47" xr10:uidLastSave="{00000000-0000-0000-0000-000000000000}"/>
  <bookViews>
    <workbookView xWindow="-120" yWindow="-120" windowWidth="20730" windowHeight="1104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M56" i="1" l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8" i="1"/>
</calcChain>
</file>

<file path=xl/sharedStrings.xml><?xml version="1.0" encoding="utf-8"?>
<sst xmlns="http://schemas.openxmlformats.org/spreadsheetml/2006/main" count="1810" uniqueCount="374">
  <si>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</si>
  <si>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</si>
  <si>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</si>
  <si>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</si>
  <si>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</si>
  <si>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</si>
  <si>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</si>
  <si>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</si>
  <si>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</si>
  <si>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</si>
  <si>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</si>
  <si>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</si>
  <si>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</si>
  <si>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</si>
  <si>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</si>
  <si>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</si>
  <si>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</si>
  <si>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</si>
  <si>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</si>
  <si>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</si>
  <si>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</si>
  <si>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</si>
  <si>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</si>
  <si>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</si>
  <si>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</si>
  <si>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</si>
  <si>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</si>
  <si>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</si>
  <si>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</si>
  <si>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</si>
  <si>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</si>
  <si>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</si>
  <si>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</si>
  <si>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</si>
  <si>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</si>
  <si>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</si>
  <si>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</si>
  <si>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</si>
  <si>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</si>
  <si>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</si>
  <si>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</si>
  <si>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</si>
  <si>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</si>
  <si>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</si>
  <si>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</si>
  <si>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</si>
  <si>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</si>
  <si>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</si>
  <si>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</si>
  <si>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</si>
  <si>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</si>
  <si>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</si>
  <si>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</si>
  <si>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</si>
  <si>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</si>
  <si>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</si>
  <si>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</si>
  <si>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</si>
  <si>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</si>
  <si>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</si>
  <si>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</si>
  <si>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</si>
  <si>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</si>
  <si>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</si>
  <si>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</si>
  <si>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</si>
  <si>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</si>
  <si>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</si>
  <si>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</si>
  <si>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</si>
  <si>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</si>
  <si>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</si>
  <si>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</si>
  <si>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</si>
  <si>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</si>
  <si>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</si>
  <si>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</si>
  <si>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</si>
  <si>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</si>
  <si>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</si>
  <si>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</si>
  <si>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</si>
  <si>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</si>
  <si>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</si>
  <si>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</si>
  <si>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</si>
  <si>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</si>
  <si>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</si>
  <si>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</si>
  <si>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</si>
  <si>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</si>
  <si>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</si>
  <si>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</si>
  <si>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</si>
  <si>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</si>
  <si>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</si>
  <si>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</si>
  <si>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</si>
  <si>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</si>
  <si>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</si>
  <si>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</si>
  <si>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</si>
  <si>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</si>
  <si>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</si>
  <si>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</si>
  <si>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</si>
  <si>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</si>
  <si>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</si>
  <si>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</si>
  <si>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</si>
  <si>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</si>
  <si>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</si>
  <si>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</si>
  <si>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</si>
  <si>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</si>
  <si>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</si>
  <si>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</si>
  <si>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</si>
  <si>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</si>
  <si>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</si>
  <si>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</si>
  <si>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</si>
  <si>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</si>
  <si>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</si>
  <si>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</si>
  <si>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</si>
  <si>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</si>
  <si>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</si>
  <si>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</si>
  <si>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</si>
  <si>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</si>
  <si>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</si>
  <si>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</si>
  <si>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</si>
  <si>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</si>
  <si>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</si>
  <si>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</si>
  <si>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</si>
  <si>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</si>
  <si>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</si>
  <si>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</si>
  <si>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</si>
  <si>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</si>
  <si>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</si>
  <si>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</si>
  <si>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</si>
  <si>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</si>
  <si>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</si>
  <si>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</si>
  <si>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</si>
  <si>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</si>
  <si>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</si>
  <si>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</si>
  <si>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</si>
  <si>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</si>
  <si>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</si>
  <si>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</si>
  <si>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</si>
  <si>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</si>
  <si>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</si>
  <si>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</si>
  <si>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</si>
  <si>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</si>
  <si>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</si>
  <si>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</si>
  <si>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</si>
  <si>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</si>
  <si>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</si>
  <si>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</si>
  <si>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</si>
  <si>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</si>
  <si>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</si>
  <si>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</si>
  <si>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</si>
  <si>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</si>
  <si>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</si>
  <si>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</si>
  <si>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</si>
  <si>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</si>
  <si>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</si>
  <si>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</si>
  <si>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</si>
  <si>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</si>
  <si>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</si>
  <si>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</si>
  <si>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</si>
  <si>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</si>
  <si>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</si>
  <si>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</si>
  <si>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</si>
  <si>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</si>
  <si>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</si>
  <si>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</si>
  <si>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</si>
  <si>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</si>
  <si>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</si>
  <si>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</si>
  <si>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</si>
  <si>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</si>
  <si>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</si>
  <si>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</si>
  <si>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</si>
  <si>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</si>
  <si>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</si>
  <si>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</si>
  <si>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</si>
  <si>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</si>
  <si>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</si>
  <si>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</si>
  <si>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</si>
  <si>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</si>
  <si>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</si>
  <si>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</si>
  <si>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</si>
  <si>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</si>
  <si>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Asistente Tecnico Especializado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</si>
  <si>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</si>
  <si>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</si>
  <si>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</si>
  <si>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</si>
  <si>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</si>
  <si>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</si>
  <si>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</si>
  <si>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</si>
  <si>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Jefe de fontaneros</t>
  </si>
  <si>
    <t>Quimico</t>
  </si>
  <si>
    <t>Lecturista</t>
  </si>
  <si>
    <t>Auxiliar de Oficina</t>
  </si>
  <si>
    <t>Auxiliar de cultura del agua</t>
  </si>
  <si>
    <t>Auxiliar de cobranza</t>
  </si>
  <si>
    <t>Encargado Operación Sistemas Rurales</t>
  </si>
  <si>
    <t>Auxiliar de Fontanero</t>
  </si>
  <si>
    <t>Encargada de Cloracion</t>
  </si>
  <si>
    <t>Jefe de Fontaneros</t>
  </si>
  <si>
    <t>Departamento Tecnico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</si>
  <si>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</si>
  <si>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</si>
  <si>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</si>
  <si>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</si>
  <si>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</si>
  <si>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</si>
  <si>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</si>
  <si>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</si>
  <si>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</si>
  <si>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</si>
  <si>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</si>
  <si>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</si>
  <si>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</si>
  <si>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</si>
  <si>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</si>
  <si>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</si>
  <si>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</si>
  <si>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</si>
  <si>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</si>
  <si>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</si>
  <si>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</si>
  <si>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</si>
  <si>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</si>
  <si>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</si>
  <si>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</si>
  <si>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</si>
  <si>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</si>
  <si>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</si>
  <si>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</si>
  <si>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</si>
  <si>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</si>
  <si>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</si>
  <si>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</si>
  <si>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</si>
  <si>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</si>
  <si>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</si>
  <si>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</si>
  <si>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</si>
  <si>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</si>
  <si>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</si>
  <si>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</si>
  <si>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</si>
  <si>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</si>
  <si>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</si>
  <si>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Magaly Ariana</t>
  </si>
  <si>
    <t>Cisneros</t>
  </si>
  <si>
    <t>Ramirez</t>
  </si>
  <si>
    <t>Jose Neftali</t>
  </si>
  <si>
    <t>Elias</t>
  </si>
  <si>
    <t>Gonzalez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</si>
  <si>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</si>
  <si>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</si>
  <si>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</si>
  <si>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</si>
  <si>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</si>
  <si>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</si>
  <si>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</si>
  <si>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</si>
  <si>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</si>
  <si>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</si>
  <si>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</si>
  <si>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</si>
  <si>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</si>
  <si>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</si>
  <si>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</si>
  <si>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</si>
  <si>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</si>
  <si>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</si>
  <si>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</si>
  <si>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</si>
  <si>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</si>
  <si>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</si>
  <si>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</si>
  <si>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</si>
  <si>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</si>
  <si>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</si>
  <si>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</si>
  <si>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</si>
  <si>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</si>
  <si>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Rosis</t>
  </si>
  <si>
    <t>Sequera</t>
  </si>
  <si>
    <t>Torres</t>
  </si>
  <si>
    <t>Juan Luis</t>
  </si>
  <si>
    <t>Valdez</t>
  </si>
  <si>
    <t>Castro</t>
  </si>
  <si>
    <t>Luis Ricardo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</si>
  <si>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</si>
  <si>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</si>
  <si>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</si>
  <si>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</si>
  <si>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</si>
  <si>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</si>
  <si>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</si>
  <si>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</si>
  <si>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</si>
  <si>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</si>
  <si>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</si>
  <si>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Lysel</t>
  </si>
  <si>
    <t>Oseguera</t>
  </si>
  <si>
    <t>Galvan</t>
  </si>
  <si>
    <t>Carmen</t>
  </si>
  <si>
    <t>Peña</t>
  </si>
  <si>
    <t>Pastrana</t>
  </si>
  <si>
    <t>Celso</t>
  </si>
  <si>
    <t>Echavarria</t>
  </si>
  <si>
    <t>Tomas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</si>
  <si>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</si>
  <si>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</si>
  <si>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</si>
  <si>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</si>
  <si>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</si>
  <si>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</si>
  <si>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</si>
  <si>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</si>
  <si>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nacional</t>
  </si>
  <si>
    <t>salario</t>
  </si>
  <si>
    <t>quincenal</t>
  </si>
  <si>
    <t>Anual</t>
  </si>
  <si>
    <t>DEPARTAMENTO COMERCIAL Y ADMINISTRATIVO</t>
  </si>
  <si>
    <t>ANUAL</t>
  </si>
  <si>
    <t>NACIONAL</t>
  </si>
  <si>
    <t>Efrain</t>
  </si>
  <si>
    <t>Ladron de Guevara</t>
  </si>
  <si>
    <t>Tejeda</t>
  </si>
  <si>
    <t>SEMESTRAL</t>
  </si>
  <si>
    <t>OFICINA OPERADORA DE AGUA DE COATZINTLA, VER. INFORMACIÓN CORRESPONDIENTE AL  2 TRIMESTRE  DEL  2022</t>
  </si>
  <si>
    <t>DIAS ECONOMICOS</t>
  </si>
  <si>
    <t>DIA DEL PADRE</t>
  </si>
  <si>
    <t>NINGUNO</t>
  </si>
  <si>
    <t>DIA DE LA MADRE</t>
  </si>
  <si>
    <t>Conserje</t>
  </si>
  <si>
    <t>AREA ADMINISTRATIVA</t>
  </si>
  <si>
    <t>Adaneli</t>
  </si>
  <si>
    <t>Angeles Italia</t>
  </si>
  <si>
    <t>Lobato</t>
  </si>
  <si>
    <t>Castrejon</t>
  </si>
  <si>
    <t>Jefa departamento comercial y Administrativo</t>
  </si>
  <si>
    <t>Auxiliar Contable</t>
  </si>
  <si>
    <t>Encargado de Oficina de Control de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</si>
</sst>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7"/>
  <sheetViews>
    <sheetView tabSelected="1" topLeftCell="AD2" zoomScaleNormal="100" workbookViewId="0">
      <selection activeCell="AE8" sqref="AE8:AE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33.85546875" bestFit="1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42578125" bestFit="1" customWidth="1"/>
    <col min="14" max="14" width="36.570312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5703125" bestFit="1" customWidth="1"/>
    <col min="19" max="19" width="54.57031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42578125" bestFit="1" customWidth="1"/>
    <col min="24" max="24" width="53" bestFit="1" customWidth="1"/>
    <col min="25" max="25" width="52.8554687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4" hidden="1" x14ac:dyDescent="0.25">
      <c r="A1" t="s">
        <v>0</v>
      </c>
    </row>
    <row r="2" spans="1:4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4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4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4" x14ac:dyDescent="0.25">
      <c r="A8">
        <v>2022</v>
      </c>
      <c r="B8" s="5">
        <v>44652</v>
      </c>
      <c r="C8" s="5">
        <v>44742</v>
      </c>
      <c r="D8" s="7" t="s">
        <v>90</v>
      </c>
      <c r="E8" s="21">
        <v>1</v>
      </c>
      <c r="F8" s="21" t="s">
        <v>214</v>
      </c>
      <c r="G8" s="21" t="s">
        <v>214</v>
      </c>
      <c r="H8" s="21" t="s">
        <v>366</v>
      </c>
      <c r="I8" s="21" t="s">
        <v>356</v>
      </c>
      <c r="J8" s="21" t="s">
        <v>357</v>
      </c>
      <c r="K8" s="21" t="s">
        <v>358</v>
      </c>
      <c r="L8" s="21" t="s">
        <v>94</v>
      </c>
      <c r="M8" s="21">
        <f>33972.3+380+380</f>
        <v>34732.300000000003</v>
      </c>
      <c r="N8" s="7" t="s">
        <v>349</v>
      </c>
      <c r="O8" s="21">
        <v>23948.720000000001</v>
      </c>
      <c r="P8" s="7" t="s">
        <v>349</v>
      </c>
      <c r="Q8" s="7">
        <v>1</v>
      </c>
      <c r="R8" s="7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8" t="s">
        <v>353</v>
      </c>
      <c r="AE8" s="5">
        <v>44750</v>
      </c>
      <c r="AF8" s="5">
        <v>44742</v>
      </c>
      <c r="AG8" s="4" t="s">
        <v>360</v>
      </c>
    </row>
    <row r="9" spans="1:44" x14ac:dyDescent="0.25">
      <c r="A9" s="19">
        <v>2022</v>
      </c>
      <c r="B9" s="5">
        <v>44652</v>
      </c>
      <c r="C9" s="5">
        <v>44742</v>
      </c>
      <c r="D9" s="7" t="s">
        <v>83</v>
      </c>
      <c r="E9" s="21">
        <v>1</v>
      </c>
      <c r="F9" s="21" t="s">
        <v>371</v>
      </c>
      <c r="G9" s="21" t="s">
        <v>371</v>
      </c>
      <c r="H9" s="21" t="s">
        <v>366</v>
      </c>
      <c r="I9" s="21" t="s">
        <v>368</v>
      </c>
      <c r="J9" s="21" t="s">
        <v>369</v>
      </c>
      <c r="K9" s="21" t="s">
        <v>370</v>
      </c>
      <c r="L9" s="21" t="s">
        <v>93</v>
      </c>
      <c r="M9" s="21">
        <v>17183.02</v>
      </c>
      <c r="N9" s="7" t="s">
        <v>349</v>
      </c>
      <c r="O9" s="21">
        <v>13219.56</v>
      </c>
      <c r="P9" s="7" t="s">
        <v>349</v>
      </c>
      <c r="Q9" s="7">
        <v>2</v>
      </c>
      <c r="R9" s="7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8" t="s">
        <v>353</v>
      </c>
      <c r="AE9" s="5">
        <v>44750</v>
      </c>
      <c r="AF9" s="5">
        <v>44742</v>
      </c>
      <c r="AG9" s="20" t="s">
        <v>360</v>
      </c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 x14ac:dyDescent="0.25">
      <c r="A10" s="19">
        <v>2022</v>
      </c>
      <c r="B10" s="5">
        <v>44652</v>
      </c>
      <c r="C10" s="5">
        <v>44742</v>
      </c>
      <c r="D10" s="7" t="s">
        <v>83</v>
      </c>
      <c r="E10" s="21">
        <v>3</v>
      </c>
      <c r="F10" s="21" t="s">
        <v>372</v>
      </c>
      <c r="G10" s="21" t="s">
        <v>372</v>
      </c>
      <c r="H10" s="21" t="s">
        <v>366</v>
      </c>
      <c r="I10" s="21" t="s">
        <v>235</v>
      </c>
      <c r="J10" s="21" t="s">
        <v>236</v>
      </c>
      <c r="K10" s="21" t="s">
        <v>237</v>
      </c>
      <c r="L10" s="21" t="s">
        <v>93</v>
      </c>
      <c r="M10" s="21">
        <f>15617.9+380+380</f>
        <v>16377.9</v>
      </c>
      <c r="N10" s="7" t="s">
        <v>349</v>
      </c>
      <c r="O10" s="21">
        <v>12102.98</v>
      </c>
      <c r="P10" s="7" t="s">
        <v>349</v>
      </c>
      <c r="Q10" s="7">
        <v>3</v>
      </c>
      <c r="R10" s="7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8" t="s">
        <v>353</v>
      </c>
      <c r="AE10" s="5">
        <v>44750</v>
      </c>
      <c r="AF10" s="5">
        <v>44742</v>
      </c>
      <c r="AG10" s="20" t="s">
        <v>360</v>
      </c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x14ac:dyDescent="0.25">
      <c r="A11" s="19">
        <v>2022</v>
      </c>
      <c r="B11" s="5">
        <v>44652</v>
      </c>
      <c r="C11" s="5">
        <v>44742</v>
      </c>
      <c r="D11" s="7" t="s">
        <v>83</v>
      </c>
      <c r="E11" s="21">
        <v>3</v>
      </c>
      <c r="F11" s="21" t="s">
        <v>215</v>
      </c>
      <c r="G11" s="21" t="s">
        <v>215</v>
      </c>
      <c r="H11" s="21" t="s">
        <v>234</v>
      </c>
      <c r="I11" s="21" t="s">
        <v>238</v>
      </c>
      <c r="J11" s="21" t="s">
        <v>239</v>
      </c>
      <c r="K11" s="21" t="s">
        <v>240</v>
      </c>
      <c r="L11" s="21" t="s">
        <v>94</v>
      </c>
      <c r="M11" s="21">
        <f>24475.3+380+380</f>
        <v>25235.3</v>
      </c>
      <c r="N11" s="7" t="s">
        <v>349</v>
      </c>
      <c r="O11" s="21">
        <v>17207.38</v>
      </c>
      <c r="P11" s="7" t="s">
        <v>349</v>
      </c>
      <c r="Q11" s="7">
        <v>4</v>
      </c>
      <c r="R11" s="7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8" t="s">
        <v>353</v>
      </c>
      <c r="AE11" s="5">
        <v>44750</v>
      </c>
      <c r="AF11" s="5">
        <v>44742</v>
      </c>
      <c r="AG11" s="20" t="s">
        <v>360</v>
      </c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1:44" x14ac:dyDescent="0.25">
      <c r="A12" s="19">
        <v>2022</v>
      </c>
      <c r="B12" s="5">
        <v>44652</v>
      </c>
      <c r="C12" s="5">
        <v>44742</v>
      </c>
      <c r="D12" s="7" t="s">
        <v>83</v>
      </c>
      <c r="E12" s="21">
        <v>3</v>
      </c>
      <c r="F12" s="21" t="s">
        <v>215</v>
      </c>
      <c r="G12" s="21" t="s">
        <v>215</v>
      </c>
      <c r="H12" s="21" t="s">
        <v>234</v>
      </c>
      <c r="I12" s="21" t="s">
        <v>241</v>
      </c>
      <c r="J12" s="21" t="s">
        <v>242</v>
      </c>
      <c r="K12" s="21" t="s">
        <v>243</v>
      </c>
      <c r="L12" s="21" t="s">
        <v>94</v>
      </c>
      <c r="M12" s="21">
        <f>29324.5+380+380</f>
        <v>30084.5</v>
      </c>
      <c r="N12" s="7" t="s">
        <v>349</v>
      </c>
      <c r="O12" s="21">
        <v>20423.919999999998</v>
      </c>
      <c r="P12" s="7" t="s">
        <v>349</v>
      </c>
      <c r="Q12" s="7">
        <v>5</v>
      </c>
      <c r="R12" s="7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8" t="s">
        <v>353</v>
      </c>
      <c r="AE12" s="5">
        <v>44750</v>
      </c>
      <c r="AF12" s="5">
        <v>44742</v>
      </c>
      <c r="AG12" s="20" t="s">
        <v>360</v>
      </c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x14ac:dyDescent="0.25">
      <c r="A13" s="19">
        <v>2022</v>
      </c>
      <c r="B13" s="5">
        <v>44652</v>
      </c>
      <c r="C13" s="5">
        <v>44742</v>
      </c>
      <c r="D13" s="7" t="s">
        <v>83</v>
      </c>
      <c r="E13" s="21">
        <v>3</v>
      </c>
      <c r="F13" s="21" t="s">
        <v>373</v>
      </c>
      <c r="G13" s="21" t="s">
        <v>373</v>
      </c>
      <c r="H13" s="21" t="s">
        <v>366</v>
      </c>
      <c r="I13" s="21" t="s">
        <v>244</v>
      </c>
      <c r="J13" s="21" t="s">
        <v>245</v>
      </c>
      <c r="K13" s="21" t="s">
        <v>246</v>
      </c>
      <c r="L13" s="21" t="s">
        <v>94</v>
      </c>
      <c r="M13" s="21">
        <f>12304.76+380+380</f>
        <v>13064.76</v>
      </c>
      <c r="N13" s="7" t="s">
        <v>349</v>
      </c>
      <c r="O13" s="21">
        <v>9504.36</v>
      </c>
      <c r="P13" s="7" t="s">
        <v>349</v>
      </c>
      <c r="Q13" s="7">
        <v>6</v>
      </c>
      <c r="R13" s="7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8" t="s">
        <v>353</v>
      </c>
      <c r="AE13" s="5">
        <v>44750</v>
      </c>
      <c r="AF13" s="5">
        <v>44742</v>
      </c>
      <c r="AG13" s="20" t="s">
        <v>360</v>
      </c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x14ac:dyDescent="0.25">
      <c r="A14" s="19">
        <v>2022</v>
      </c>
      <c r="B14" s="5">
        <v>44652</v>
      </c>
      <c r="C14" s="5">
        <v>44742</v>
      </c>
      <c r="D14" s="7" t="s">
        <v>83</v>
      </c>
      <c r="E14" s="21">
        <v>3</v>
      </c>
      <c r="F14" s="21" t="s">
        <v>216</v>
      </c>
      <c r="G14" s="21" t="s">
        <v>216</v>
      </c>
      <c r="H14" s="21" t="s">
        <v>366</v>
      </c>
      <c r="I14" s="21" t="s">
        <v>247</v>
      </c>
      <c r="J14" s="21" t="s">
        <v>248</v>
      </c>
      <c r="K14" s="21" t="s">
        <v>249</v>
      </c>
      <c r="L14" s="21" t="s">
        <v>94</v>
      </c>
      <c r="M14" s="21">
        <f>11357.8+380+380</f>
        <v>12117.8</v>
      </c>
      <c r="N14" s="7" t="s">
        <v>349</v>
      </c>
      <c r="O14" s="22">
        <v>9202.6</v>
      </c>
      <c r="P14" s="7" t="s">
        <v>349</v>
      </c>
      <c r="Q14" s="7">
        <v>7</v>
      </c>
      <c r="R14" s="7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8" t="s">
        <v>353</v>
      </c>
      <c r="AE14" s="5">
        <v>44750</v>
      </c>
      <c r="AF14" s="5">
        <v>44742</v>
      </c>
      <c r="AG14" s="20" t="s">
        <v>360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1:44" x14ac:dyDescent="0.25">
      <c r="A15" s="19">
        <v>2022</v>
      </c>
      <c r="B15" s="5">
        <v>44652</v>
      </c>
      <c r="C15" s="5">
        <v>44742</v>
      </c>
      <c r="D15" s="7" t="s">
        <v>90</v>
      </c>
      <c r="E15" s="21">
        <v>3</v>
      </c>
      <c r="F15" s="21" t="s">
        <v>217</v>
      </c>
      <c r="G15" s="21" t="s">
        <v>232</v>
      </c>
      <c r="H15" s="21" t="s">
        <v>234</v>
      </c>
      <c r="I15" s="21" t="s">
        <v>250</v>
      </c>
      <c r="J15" s="21" t="s">
        <v>251</v>
      </c>
      <c r="K15" s="21" t="s">
        <v>252</v>
      </c>
      <c r="L15" s="21" t="s">
        <v>93</v>
      </c>
      <c r="M15" s="21">
        <f>13037.3+380+380</f>
        <v>13797.3</v>
      </c>
      <c r="N15" s="7" t="s">
        <v>349</v>
      </c>
      <c r="O15" s="21">
        <v>10185.540000000001</v>
      </c>
      <c r="P15" s="7" t="s">
        <v>349</v>
      </c>
      <c r="Q15" s="7">
        <v>8</v>
      </c>
      <c r="R15" s="7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8" t="s">
        <v>353</v>
      </c>
      <c r="AE15" s="5">
        <v>44750</v>
      </c>
      <c r="AF15" s="5">
        <v>44742</v>
      </c>
      <c r="AG15" s="20" t="s">
        <v>360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44" x14ac:dyDescent="0.25">
      <c r="A16" s="19">
        <v>2022</v>
      </c>
      <c r="B16" s="5">
        <v>44652</v>
      </c>
      <c r="C16" s="5">
        <v>44742</v>
      </c>
      <c r="D16" s="7" t="s">
        <v>83</v>
      </c>
      <c r="E16" s="21">
        <v>4</v>
      </c>
      <c r="F16" s="21" t="s">
        <v>218</v>
      </c>
      <c r="G16" s="21" t="s">
        <v>218</v>
      </c>
      <c r="H16" s="21" t="s">
        <v>366</v>
      </c>
      <c r="I16" s="21" t="s">
        <v>253</v>
      </c>
      <c r="J16" s="21" t="s">
        <v>254</v>
      </c>
      <c r="K16" s="21" t="s">
        <v>255</v>
      </c>
      <c r="L16" s="21" t="s">
        <v>93</v>
      </c>
      <c r="M16" s="21">
        <f>14903.6+380+380</f>
        <v>15663.6</v>
      </c>
      <c r="N16" s="7" t="s">
        <v>349</v>
      </c>
      <c r="O16" s="21">
        <v>11706.18</v>
      </c>
      <c r="P16" s="7" t="s">
        <v>349</v>
      </c>
      <c r="Q16" s="7">
        <v>9</v>
      </c>
      <c r="R16" s="7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8" t="s">
        <v>353</v>
      </c>
      <c r="AE16" s="5">
        <v>44750</v>
      </c>
      <c r="AF16" s="5">
        <v>44742</v>
      </c>
      <c r="AG16" s="20" t="s">
        <v>360</v>
      </c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44" x14ac:dyDescent="0.25">
      <c r="A17" s="19">
        <v>2022</v>
      </c>
      <c r="B17" s="5">
        <v>44652</v>
      </c>
      <c r="C17" s="5">
        <v>44742</v>
      </c>
      <c r="D17" s="7" t="s">
        <v>83</v>
      </c>
      <c r="E17" s="21">
        <v>4</v>
      </c>
      <c r="F17" s="21" t="s">
        <v>219</v>
      </c>
      <c r="G17" s="21" t="s">
        <v>219</v>
      </c>
      <c r="H17" s="21" t="s">
        <v>366</v>
      </c>
      <c r="I17" s="21" t="s">
        <v>256</v>
      </c>
      <c r="J17" s="21" t="s">
        <v>257</v>
      </c>
      <c r="K17" s="21" t="s">
        <v>258</v>
      </c>
      <c r="L17" s="21" t="s">
        <v>93</v>
      </c>
      <c r="M17" s="21">
        <f>8693.6+380+380</f>
        <v>9453.6</v>
      </c>
      <c r="N17" s="7" t="s">
        <v>349</v>
      </c>
      <c r="O17" s="21">
        <v>6996.36</v>
      </c>
      <c r="P17" s="7" t="s">
        <v>349</v>
      </c>
      <c r="Q17" s="7">
        <v>10</v>
      </c>
      <c r="R17" s="7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8" t="s">
        <v>353</v>
      </c>
      <c r="AE17" s="5">
        <v>44750</v>
      </c>
      <c r="AF17" s="5">
        <v>44742</v>
      </c>
      <c r="AG17" s="20" t="s">
        <v>360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x14ac:dyDescent="0.25">
      <c r="A18" s="19">
        <v>2022</v>
      </c>
      <c r="B18" s="5">
        <v>44652</v>
      </c>
      <c r="C18" s="5">
        <v>44742</v>
      </c>
      <c r="D18" s="7" t="s">
        <v>83</v>
      </c>
      <c r="E18" s="21">
        <v>4</v>
      </c>
      <c r="F18" s="21" t="s">
        <v>219</v>
      </c>
      <c r="G18" s="21" t="s">
        <v>219</v>
      </c>
      <c r="H18" s="21" t="s">
        <v>366</v>
      </c>
      <c r="I18" s="21" t="s">
        <v>259</v>
      </c>
      <c r="J18" s="21" t="s">
        <v>260</v>
      </c>
      <c r="K18" s="21" t="s">
        <v>260</v>
      </c>
      <c r="L18" s="21" t="s">
        <v>93</v>
      </c>
      <c r="M18" s="21">
        <f>8648.6+380+380</f>
        <v>9408.6</v>
      </c>
      <c r="N18" s="7" t="s">
        <v>349</v>
      </c>
      <c r="O18" s="21">
        <v>7540.64</v>
      </c>
      <c r="P18" s="7" t="s">
        <v>349</v>
      </c>
      <c r="Q18" s="7">
        <v>11</v>
      </c>
      <c r="R18" s="7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8" t="s">
        <v>353</v>
      </c>
      <c r="AE18" s="5">
        <v>44750</v>
      </c>
      <c r="AF18" s="5">
        <v>44742</v>
      </c>
      <c r="AG18" s="20" t="s">
        <v>360</v>
      </c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x14ac:dyDescent="0.25">
      <c r="A19" s="19">
        <v>2022</v>
      </c>
      <c r="B19" s="5">
        <v>44652</v>
      </c>
      <c r="C19" s="5">
        <v>44742</v>
      </c>
      <c r="D19" s="7" t="s">
        <v>83</v>
      </c>
      <c r="E19" s="21">
        <v>4</v>
      </c>
      <c r="F19" s="21" t="s">
        <v>220</v>
      </c>
      <c r="G19" s="21" t="s">
        <v>220</v>
      </c>
      <c r="H19" s="21" t="s">
        <v>366</v>
      </c>
      <c r="I19" s="21" t="s">
        <v>261</v>
      </c>
      <c r="J19" s="21" t="s">
        <v>262</v>
      </c>
      <c r="K19" s="21" t="s">
        <v>263</v>
      </c>
      <c r="L19" s="21" t="s">
        <v>94</v>
      </c>
      <c r="M19" s="21">
        <f>11558.6+760</f>
        <v>12318.6</v>
      </c>
      <c r="N19" s="7" t="s">
        <v>349</v>
      </c>
      <c r="O19" s="22">
        <v>9057.1</v>
      </c>
      <c r="P19" s="7" t="s">
        <v>349</v>
      </c>
      <c r="Q19" s="7">
        <v>12</v>
      </c>
      <c r="R19" s="7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8" t="s">
        <v>353</v>
      </c>
      <c r="AE19" s="5">
        <v>44750</v>
      </c>
      <c r="AF19" s="5">
        <v>44742</v>
      </c>
      <c r="AG19" s="20" t="s">
        <v>360</v>
      </c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 x14ac:dyDescent="0.25">
      <c r="A20" s="19">
        <v>2022</v>
      </c>
      <c r="B20" s="5">
        <v>44652</v>
      </c>
      <c r="C20" s="5">
        <v>44742</v>
      </c>
      <c r="D20" s="7" t="s">
        <v>83</v>
      </c>
      <c r="E20" s="21">
        <v>4</v>
      </c>
      <c r="F20" s="21" t="s">
        <v>221</v>
      </c>
      <c r="G20" s="21" t="s">
        <v>221</v>
      </c>
      <c r="H20" s="21" t="s">
        <v>234</v>
      </c>
      <c r="I20" s="21" t="s">
        <v>264</v>
      </c>
      <c r="J20" s="21" t="s">
        <v>265</v>
      </c>
      <c r="K20" s="21" t="s">
        <v>266</v>
      </c>
      <c r="L20" s="21" t="s">
        <v>94</v>
      </c>
      <c r="M20" s="21">
        <f>10988.5+760</f>
        <v>11748.5</v>
      </c>
      <c r="N20" s="7" t="s">
        <v>349</v>
      </c>
      <c r="O20" s="21">
        <v>9392.92</v>
      </c>
      <c r="P20" s="7" t="s">
        <v>349</v>
      </c>
      <c r="Q20" s="7">
        <v>13</v>
      </c>
      <c r="R20" s="7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8" t="s">
        <v>353</v>
      </c>
      <c r="AE20" s="5">
        <v>44750</v>
      </c>
      <c r="AF20" s="5">
        <v>44742</v>
      </c>
      <c r="AG20" s="20" t="s">
        <v>360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 x14ac:dyDescent="0.25">
      <c r="A21" s="19">
        <v>2022</v>
      </c>
      <c r="B21" s="5">
        <v>44652</v>
      </c>
      <c r="C21" s="5">
        <v>44742</v>
      </c>
      <c r="D21" s="7" t="s">
        <v>83</v>
      </c>
      <c r="E21" s="21">
        <v>4</v>
      </c>
      <c r="F21" s="21" t="s">
        <v>222</v>
      </c>
      <c r="G21" s="21" t="s">
        <v>222</v>
      </c>
      <c r="H21" s="21" t="s">
        <v>234</v>
      </c>
      <c r="I21" s="21" t="s">
        <v>267</v>
      </c>
      <c r="J21" s="21" t="s">
        <v>268</v>
      </c>
      <c r="K21" s="21" t="s">
        <v>269</v>
      </c>
      <c r="L21" s="21" t="s">
        <v>94</v>
      </c>
      <c r="M21" s="21">
        <f>8155.7+760</f>
        <v>8915.7000000000007</v>
      </c>
      <c r="N21" s="7" t="s">
        <v>349</v>
      </c>
      <c r="O21" s="21">
        <v>7213.06</v>
      </c>
      <c r="P21" s="7" t="s">
        <v>349</v>
      </c>
      <c r="Q21" s="7">
        <v>14</v>
      </c>
      <c r="R21" s="7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8" t="s">
        <v>353</v>
      </c>
      <c r="AE21" s="5">
        <v>44750</v>
      </c>
      <c r="AF21" s="5">
        <v>44742</v>
      </c>
      <c r="AG21" s="20" t="s">
        <v>360</v>
      </c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x14ac:dyDescent="0.25">
      <c r="A22" s="19">
        <v>2022</v>
      </c>
      <c r="B22" s="5">
        <v>44652</v>
      </c>
      <c r="C22" s="5">
        <v>44742</v>
      </c>
      <c r="D22" s="7" t="s">
        <v>83</v>
      </c>
      <c r="E22" s="21">
        <v>4</v>
      </c>
      <c r="F22" s="21" t="s">
        <v>222</v>
      </c>
      <c r="G22" s="21" t="s">
        <v>222</v>
      </c>
      <c r="H22" s="21" t="s">
        <v>234</v>
      </c>
      <c r="I22" s="21" t="s">
        <v>270</v>
      </c>
      <c r="J22" s="21" t="s">
        <v>271</v>
      </c>
      <c r="K22" s="21" t="s">
        <v>272</v>
      </c>
      <c r="L22" s="21" t="s">
        <v>94</v>
      </c>
      <c r="M22" s="21">
        <f>8185.7+760</f>
        <v>8945.7000000000007</v>
      </c>
      <c r="N22" s="7" t="s">
        <v>349</v>
      </c>
      <c r="O22" s="21">
        <v>6867.58</v>
      </c>
      <c r="P22" s="7" t="s">
        <v>349</v>
      </c>
      <c r="Q22" s="7">
        <v>15</v>
      </c>
      <c r="R22" s="7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8" t="s">
        <v>353</v>
      </c>
      <c r="AE22" s="5">
        <v>44750</v>
      </c>
      <c r="AF22" s="5">
        <v>44742</v>
      </c>
      <c r="AG22" s="20" t="s">
        <v>360</v>
      </c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x14ac:dyDescent="0.25">
      <c r="A23" s="19">
        <v>2022</v>
      </c>
      <c r="B23" s="5">
        <v>44652</v>
      </c>
      <c r="C23" s="5">
        <v>44742</v>
      </c>
      <c r="D23" s="7" t="s">
        <v>83</v>
      </c>
      <c r="E23" s="21">
        <v>4</v>
      </c>
      <c r="F23" s="21" t="s">
        <v>221</v>
      </c>
      <c r="G23" s="21" t="s">
        <v>221</v>
      </c>
      <c r="H23" s="21" t="s">
        <v>234</v>
      </c>
      <c r="I23" s="21" t="s">
        <v>273</v>
      </c>
      <c r="J23" s="21" t="s">
        <v>274</v>
      </c>
      <c r="K23" s="21" t="s">
        <v>275</v>
      </c>
      <c r="L23" s="21" t="s">
        <v>94</v>
      </c>
      <c r="M23" s="21">
        <f>9034.3+760</f>
        <v>9794.2999999999993</v>
      </c>
      <c r="N23" s="7" t="s">
        <v>349</v>
      </c>
      <c r="O23" s="21">
        <v>8161.74</v>
      </c>
      <c r="P23" s="7" t="s">
        <v>349</v>
      </c>
      <c r="Q23" s="7">
        <v>16</v>
      </c>
      <c r="R23" s="7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8" t="s">
        <v>353</v>
      </c>
      <c r="AE23" s="5">
        <v>44750</v>
      </c>
      <c r="AF23" s="5">
        <v>44742</v>
      </c>
      <c r="AG23" s="20" t="s">
        <v>360</v>
      </c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1:44" x14ac:dyDescent="0.25">
      <c r="A24" s="19">
        <v>2022</v>
      </c>
      <c r="B24" s="5">
        <v>44652</v>
      </c>
      <c r="C24" s="5">
        <v>44742</v>
      </c>
      <c r="D24" s="7" t="s">
        <v>83</v>
      </c>
      <c r="E24" s="21">
        <v>4</v>
      </c>
      <c r="F24" s="21" t="s">
        <v>223</v>
      </c>
      <c r="G24" s="21" t="s">
        <v>223</v>
      </c>
      <c r="H24" s="21" t="s">
        <v>234</v>
      </c>
      <c r="I24" s="21" t="s">
        <v>276</v>
      </c>
      <c r="J24" s="21" t="s">
        <v>277</v>
      </c>
      <c r="K24" s="21" t="s">
        <v>278</v>
      </c>
      <c r="L24" s="21" t="s">
        <v>94</v>
      </c>
      <c r="M24" s="21">
        <f>10242.5+760</f>
        <v>11002.5</v>
      </c>
      <c r="N24" s="7" t="s">
        <v>349</v>
      </c>
      <c r="O24" s="22">
        <v>8733</v>
      </c>
      <c r="P24" s="7" t="s">
        <v>349</v>
      </c>
      <c r="Q24" s="7">
        <v>17</v>
      </c>
      <c r="R24" s="7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8" t="s">
        <v>353</v>
      </c>
      <c r="AE24" s="5">
        <v>44750</v>
      </c>
      <c r="AF24" s="5">
        <v>44742</v>
      </c>
      <c r="AG24" s="20" t="s">
        <v>360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1:44" x14ac:dyDescent="0.25">
      <c r="A25" s="19">
        <v>2022</v>
      </c>
      <c r="B25" s="5">
        <v>44652</v>
      </c>
      <c r="C25" s="5">
        <v>44742</v>
      </c>
      <c r="D25" s="7" t="s">
        <v>83</v>
      </c>
      <c r="E25" s="21">
        <v>4</v>
      </c>
      <c r="F25" s="21" t="s">
        <v>218</v>
      </c>
      <c r="G25" s="21" t="s">
        <v>218</v>
      </c>
      <c r="H25" s="21" t="s">
        <v>234</v>
      </c>
      <c r="I25" s="21" t="s">
        <v>279</v>
      </c>
      <c r="J25" s="21" t="s">
        <v>280</v>
      </c>
      <c r="K25" s="21" t="s">
        <v>281</v>
      </c>
      <c r="L25" s="21" t="s">
        <v>93</v>
      </c>
      <c r="M25" s="21">
        <f>7717.5+760</f>
        <v>8477.5</v>
      </c>
      <c r="N25" s="7" t="s">
        <v>349</v>
      </c>
      <c r="O25" s="22">
        <v>6920.1</v>
      </c>
      <c r="P25" s="7" t="s">
        <v>349</v>
      </c>
      <c r="Q25" s="7">
        <v>18</v>
      </c>
      <c r="R25" s="7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8" t="s">
        <v>353</v>
      </c>
      <c r="AE25" s="5">
        <v>44750</v>
      </c>
      <c r="AF25" s="5">
        <v>44742</v>
      </c>
      <c r="AG25" s="20" t="s">
        <v>360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1:44" x14ac:dyDescent="0.25">
      <c r="A26" s="19">
        <v>2022</v>
      </c>
      <c r="B26" s="5">
        <v>44652</v>
      </c>
      <c r="C26" s="5">
        <v>44742</v>
      </c>
      <c r="D26" s="7" t="s">
        <v>83</v>
      </c>
      <c r="E26" s="21">
        <v>4</v>
      </c>
      <c r="F26" s="21" t="s">
        <v>222</v>
      </c>
      <c r="G26" s="21" t="s">
        <v>222</v>
      </c>
      <c r="H26" s="21" t="s">
        <v>234</v>
      </c>
      <c r="I26" s="21" t="s">
        <v>282</v>
      </c>
      <c r="J26" s="21" t="s">
        <v>283</v>
      </c>
      <c r="K26" s="21" t="s">
        <v>277</v>
      </c>
      <c r="L26" s="21" t="s">
        <v>94</v>
      </c>
      <c r="M26" s="21">
        <f>10585.7+760</f>
        <v>11345.7</v>
      </c>
      <c r="N26" s="7" t="s">
        <v>349</v>
      </c>
      <c r="O26" s="21">
        <v>8759.82</v>
      </c>
      <c r="P26" s="7" t="s">
        <v>349</v>
      </c>
      <c r="Q26" s="7">
        <v>19</v>
      </c>
      <c r="R26" s="7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8" t="s">
        <v>353</v>
      </c>
      <c r="AE26" s="5">
        <v>44750</v>
      </c>
      <c r="AF26" s="5">
        <v>44742</v>
      </c>
      <c r="AG26" s="20" t="s">
        <v>360</v>
      </c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x14ac:dyDescent="0.25">
      <c r="A27" s="19">
        <v>2022</v>
      </c>
      <c r="B27" s="5">
        <v>44652</v>
      </c>
      <c r="C27" s="5">
        <v>44742</v>
      </c>
      <c r="D27" s="7" t="s">
        <v>83</v>
      </c>
      <c r="E27" s="21">
        <v>4</v>
      </c>
      <c r="F27" s="21" t="s">
        <v>223</v>
      </c>
      <c r="G27" s="21" t="s">
        <v>223</v>
      </c>
      <c r="H27" s="21" t="s">
        <v>234</v>
      </c>
      <c r="I27" s="21" t="s">
        <v>285</v>
      </c>
      <c r="J27" s="21" t="s">
        <v>286</v>
      </c>
      <c r="K27" s="21" t="s">
        <v>287</v>
      </c>
      <c r="L27" s="21" t="s">
        <v>94</v>
      </c>
      <c r="M27" s="21">
        <f>7825+760</f>
        <v>8585</v>
      </c>
      <c r="N27" s="7" t="s">
        <v>349</v>
      </c>
      <c r="O27" s="21">
        <v>6840.01</v>
      </c>
      <c r="P27" s="7" t="s">
        <v>349</v>
      </c>
      <c r="Q27" s="7">
        <v>20</v>
      </c>
      <c r="R27" s="7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8" t="s">
        <v>353</v>
      </c>
      <c r="AE27" s="5">
        <v>44750</v>
      </c>
      <c r="AF27" s="5">
        <v>44742</v>
      </c>
      <c r="AG27" s="20" t="s">
        <v>360</v>
      </c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44" x14ac:dyDescent="0.25">
      <c r="A28" s="19">
        <v>2022</v>
      </c>
      <c r="B28" s="5">
        <v>44652</v>
      </c>
      <c r="C28" s="5">
        <v>44742</v>
      </c>
      <c r="D28" s="7" t="s">
        <v>83</v>
      </c>
      <c r="E28" s="21">
        <v>4</v>
      </c>
      <c r="F28" s="21" t="s">
        <v>221</v>
      </c>
      <c r="G28" s="21" t="s">
        <v>221</v>
      </c>
      <c r="H28" s="21" t="s">
        <v>234</v>
      </c>
      <c r="I28" s="21" t="s">
        <v>288</v>
      </c>
      <c r="J28" s="21" t="s">
        <v>260</v>
      </c>
      <c r="K28" s="21" t="s">
        <v>289</v>
      </c>
      <c r="L28" s="21" t="s">
        <v>94</v>
      </c>
      <c r="M28" s="21">
        <f>10225+760</f>
        <v>10985</v>
      </c>
      <c r="N28" s="7" t="s">
        <v>349</v>
      </c>
      <c r="O28" s="21">
        <v>8920.94</v>
      </c>
      <c r="P28" s="7" t="s">
        <v>349</v>
      </c>
      <c r="Q28" s="7">
        <v>21</v>
      </c>
      <c r="R28" s="7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8" t="s">
        <v>353</v>
      </c>
      <c r="AE28" s="5">
        <v>44750</v>
      </c>
      <c r="AF28" s="5">
        <v>44742</v>
      </c>
      <c r="AG28" s="20" t="s">
        <v>360</v>
      </c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4" x14ac:dyDescent="0.25">
      <c r="A29" s="19">
        <v>2022</v>
      </c>
      <c r="B29" s="5">
        <v>44652</v>
      </c>
      <c r="C29" s="5">
        <v>44742</v>
      </c>
      <c r="D29" s="7" t="s">
        <v>83</v>
      </c>
      <c r="E29" s="21">
        <v>4</v>
      </c>
      <c r="F29" s="21" t="s">
        <v>221</v>
      </c>
      <c r="G29" s="21" t="s">
        <v>221</v>
      </c>
      <c r="H29" s="21" t="s">
        <v>234</v>
      </c>
      <c r="I29" s="21" t="s">
        <v>290</v>
      </c>
      <c r="J29" s="21" t="s">
        <v>289</v>
      </c>
      <c r="K29" s="21" t="s">
        <v>291</v>
      </c>
      <c r="L29" s="21" t="s">
        <v>94</v>
      </c>
      <c r="M29" s="21">
        <f>6634.3+760</f>
        <v>7394.3</v>
      </c>
      <c r="N29" s="7" t="s">
        <v>349</v>
      </c>
      <c r="O29" s="21">
        <v>6129.4</v>
      </c>
      <c r="P29" s="7" t="s">
        <v>349</v>
      </c>
      <c r="Q29" s="7">
        <v>22</v>
      </c>
      <c r="R29" s="7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8" t="s">
        <v>353</v>
      </c>
      <c r="AE29" s="5">
        <v>44750</v>
      </c>
      <c r="AF29" s="5">
        <v>44742</v>
      </c>
      <c r="AG29" s="20" t="s">
        <v>360</v>
      </c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1:44" x14ac:dyDescent="0.25">
      <c r="A30" s="19">
        <v>2022</v>
      </c>
      <c r="B30" s="5">
        <v>44652</v>
      </c>
      <c r="C30" s="5">
        <v>44742</v>
      </c>
      <c r="D30" s="7" t="s">
        <v>83</v>
      </c>
      <c r="E30" s="21">
        <v>4</v>
      </c>
      <c r="F30" s="21" t="s">
        <v>223</v>
      </c>
      <c r="G30" s="21" t="s">
        <v>223</v>
      </c>
      <c r="H30" s="21" t="s">
        <v>234</v>
      </c>
      <c r="I30" s="21" t="s">
        <v>292</v>
      </c>
      <c r="J30" s="21" t="s">
        <v>284</v>
      </c>
      <c r="K30" s="21" t="s">
        <v>293</v>
      </c>
      <c r="L30" s="21" t="s">
        <v>94</v>
      </c>
      <c r="M30" s="21">
        <f>7958.3+760</f>
        <v>8718.2999999999993</v>
      </c>
      <c r="N30" s="7" t="s">
        <v>349</v>
      </c>
      <c r="O30" s="21">
        <v>6496.42</v>
      </c>
      <c r="P30" s="7" t="s">
        <v>349</v>
      </c>
      <c r="Q30" s="7">
        <v>23</v>
      </c>
      <c r="R30" s="7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8" t="s">
        <v>353</v>
      </c>
      <c r="AE30" s="5">
        <v>44750</v>
      </c>
      <c r="AF30" s="5">
        <v>44742</v>
      </c>
      <c r="AG30" s="20" t="s">
        <v>360</v>
      </c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1:44" x14ac:dyDescent="0.25">
      <c r="A31" s="19">
        <v>2022</v>
      </c>
      <c r="B31" s="5">
        <v>44652</v>
      </c>
      <c r="C31" s="5">
        <v>44742</v>
      </c>
      <c r="D31" s="7" t="s">
        <v>83</v>
      </c>
      <c r="E31" s="21">
        <v>4</v>
      </c>
      <c r="F31" s="21" t="s">
        <v>223</v>
      </c>
      <c r="G31" s="21" t="s">
        <v>223</v>
      </c>
      <c r="H31" s="21" t="s">
        <v>234</v>
      </c>
      <c r="I31" s="21" t="s">
        <v>294</v>
      </c>
      <c r="J31" s="21" t="s">
        <v>284</v>
      </c>
      <c r="K31" s="21" t="s">
        <v>295</v>
      </c>
      <c r="L31" s="21" t="s">
        <v>94</v>
      </c>
      <c r="M31" s="21">
        <f>10242.5+760</f>
        <v>11002.5</v>
      </c>
      <c r="N31" s="7" t="s">
        <v>349</v>
      </c>
      <c r="O31" s="22">
        <v>8933</v>
      </c>
      <c r="P31" s="7" t="s">
        <v>349</v>
      </c>
      <c r="Q31" s="7">
        <v>24</v>
      </c>
      <c r="R31" s="7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8" t="s">
        <v>353</v>
      </c>
      <c r="AE31" s="5">
        <v>44750</v>
      </c>
      <c r="AF31" s="5">
        <v>44742</v>
      </c>
      <c r="AG31" s="20" t="s">
        <v>360</v>
      </c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1:44" x14ac:dyDescent="0.25">
      <c r="A32" s="19">
        <v>2022</v>
      </c>
      <c r="B32" s="5">
        <v>44652</v>
      </c>
      <c r="C32" s="5">
        <v>44742</v>
      </c>
      <c r="D32" s="7" t="s">
        <v>83</v>
      </c>
      <c r="E32" s="21">
        <v>4</v>
      </c>
      <c r="F32" s="21" t="s">
        <v>221</v>
      </c>
      <c r="G32" s="21" t="s">
        <v>221</v>
      </c>
      <c r="H32" s="21" t="s">
        <v>234</v>
      </c>
      <c r="I32" s="21" t="s">
        <v>296</v>
      </c>
      <c r="J32" s="21" t="s">
        <v>297</v>
      </c>
      <c r="K32" s="21" t="s">
        <v>263</v>
      </c>
      <c r="L32" s="21" t="s">
        <v>94</v>
      </c>
      <c r="M32" s="21">
        <f>6634.3+760</f>
        <v>7394.3</v>
      </c>
      <c r="N32" s="7" t="s">
        <v>349</v>
      </c>
      <c r="O32" s="21">
        <v>6113.16</v>
      </c>
      <c r="P32" s="7" t="s">
        <v>349</v>
      </c>
      <c r="Q32" s="7">
        <v>25</v>
      </c>
      <c r="R32" s="7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8" t="s">
        <v>353</v>
      </c>
      <c r="AE32" s="5">
        <v>44750</v>
      </c>
      <c r="AF32" s="5">
        <v>44742</v>
      </c>
      <c r="AG32" s="20" t="s">
        <v>360</v>
      </c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1:44" x14ac:dyDescent="0.25">
      <c r="A33" s="19">
        <v>2022</v>
      </c>
      <c r="B33" s="5">
        <v>44652</v>
      </c>
      <c r="C33" s="5">
        <v>44742</v>
      </c>
      <c r="D33" s="7" t="s">
        <v>83</v>
      </c>
      <c r="E33" s="21">
        <v>4</v>
      </c>
      <c r="F33" s="21" t="s">
        <v>221</v>
      </c>
      <c r="G33" s="21" t="s">
        <v>221</v>
      </c>
      <c r="H33" s="21" t="s">
        <v>234</v>
      </c>
      <c r="I33" s="21" t="s">
        <v>298</v>
      </c>
      <c r="J33" s="21" t="s">
        <v>269</v>
      </c>
      <c r="K33" s="21" t="s">
        <v>281</v>
      </c>
      <c r="L33" s="21" t="s">
        <v>94</v>
      </c>
      <c r="M33" s="21">
        <f>6634.3+760</f>
        <v>7394.3</v>
      </c>
      <c r="N33" s="7" t="s">
        <v>349</v>
      </c>
      <c r="O33" s="22">
        <v>6129.4</v>
      </c>
      <c r="P33" s="7" t="s">
        <v>349</v>
      </c>
      <c r="Q33" s="7">
        <v>26</v>
      </c>
      <c r="R33" s="7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8" t="s">
        <v>353</v>
      </c>
      <c r="AE33" s="5">
        <v>44750</v>
      </c>
      <c r="AF33" s="5">
        <v>44742</v>
      </c>
      <c r="AG33" s="20" t="s">
        <v>360</v>
      </c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1:44" x14ac:dyDescent="0.25">
      <c r="A34" s="19">
        <v>2022</v>
      </c>
      <c r="B34" s="5">
        <v>44652</v>
      </c>
      <c r="C34" s="5">
        <v>44742</v>
      </c>
      <c r="D34" s="7" t="s">
        <v>83</v>
      </c>
      <c r="E34" s="21">
        <v>4</v>
      </c>
      <c r="F34" s="21" t="s">
        <v>221</v>
      </c>
      <c r="G34" s="21" t="s">
        <v>221</v>
      </c>
      <c r="H34" s="21" t="s">
        <v>234</v>
      </c>
      <c r="I34" s="21" t="s">
        <v>299</v>
      </c>
      <c r="J34" s="21" t="s">
        <v>269</v>
      </c>
      <c r="K34" s="21" t="s">
        <v>255</v>
      </c>
      <c r="L34" s="21" t="s">
        <v>94</v>
      </c>
      <c r="M34" s="21">
        <f>9034.3+760</f>
        <v>9794.2999999999993</v>
      </c>
      <c r="N34" s="7" t="s">
        <v>349</v>
      </c>
      <c r="O34" s="21">
        <v>8161.74</v>
      </c>
      <c r="P34" s="7" t="s">
        <v>349</v>
      </c>
      <c r="Q34" s="7">
        <v>27</v>
      </c>
      <c r="R34" s="7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8" t="s">
        <v>353</v>
      </c>
      <c r="AE34" s="5">
        <v>44750</v>
      </c>
      <c r="AF34" s="5">
        <v>44742</v>
      </c>
      <c r="AG34" s="20" t="s">
        <v>360</v>
      </c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1:44" x14ac:dyDescent="0.25">
      <c r="A35" s="19">
        <v>2022</v>
      </c>
      <c r="B35" s="5">
        <v>44652</v>
      </c>
      <c r="C35" s="5">
        <v>44742</v>
      </c>
      <c r="D35" s="7" t="s">
        <v>83</v>
      </c>
      <c r="E35" s="21">
        <v>4</v>
      </c>
      <c r="F35" s="21" t="s">
        <v>221</v>
      </c>
      <c r="G35" s="21" t="s">
        <v>221</v>
      </c>
      <c r="H35" s="21" t="s">
        <v>234</v>
      </c>
      <c r="I35" s="21" t="s">
        <v>300</v>
      </c>
      <c r="J35" s="21" t="s">
        <v>277</v>
      </c>
      <c r="K35" s="21" t="s">
        <v>260</v>
      </c>
      <c r="L35" s="21" t="s">
        <v>94</v>
      </c>
      <c r="M35" s="21">
        <f>6526.8+760</f>
        <v>7286.8</v>
      </c>
      <c r="N35" s="7" t="s">
        <v>349</v>
      </c>
      <c r="O35" s="22">
        <v>6049.5</v>
      </c>
      <c r="P35" s="7" t="s">
        <v>349</v>
      </c>
      <c r="Q35" s="7">
        <v>28</v>
      </c>
      <c r="R35" s="7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8" t="s">
        <v>353</v>
      </c>
      <c r="AE35" s="5">
        <v>44750</v>
      </c>
      <c r="AF35" s="5">
        <v>44742</v>
      </c>
      <c r="AG35" s="20" t="s">
        <v>360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1:44" x14ac:dyDescent="0.25">
      <c r="A36" s="19">
        <v>2022</v>
      </c>
      <c r="B36" s="5">
        <v>44652</v>
      </c>
      <c r="C36" s="5">
        <v>44742</v>
      </c>
      <c r="D36" s="7" t="s">
        <v>83</v>
      </c>
      <c r="E36" s="21">
        <v>4</v>
      </c>
      <c r="F36" s="21" t="s">
        <v>223</v>
      </c>
      <c r="G36" s="21" t="s">
        <v>223</v>
      </c>
      <c r="H36" s="21" t="s">
        <v>234</v>
      </c>
      <c r="I36" s="21" t="s">
        <v>301</v>
      </c>
      <c r="J36" s="21" t="s">
        <v>302</v>
      </c>
      <c r="K36" s="21" t="s">
        <v>274</v>
      </c>
      <c r="L36" s="21" t="s">
        <v>94</v>
      </c>
      <c r="M36" s="21">
        <f>7842.5+760</f>
        <v>8602.5</v>
      </c>
      <c r="N36" s="7" t="s">
        <v>349</v>
      </c>
      <c r="O36" s="21">
        <v>6768.94</v>
      </c>
      <c r="P36" s="7" t="s">
        <v>349</v>
      </c>
      <c r="Q36" s="7">
        <v>29</v>
      </c>
      <c r="R36" s="7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8" t="s">
        <v>353</v>
      </c>
      <c r="AE36" s="5">
        <v>44750</v>
      </c>
      <c r="AF36" s="5">
        <v>44742</v>
      </c>
      <c r="AG36" s="20" t="s">
        <v>360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1:44" x14ac:dyDescent="0.25">
      <c r="A37" s="19">
        <v>2022</v>
      </c>
      <c r="B37" s="5">
        <v>44652</v>
      </c>
      <c r="C37" s="5">
        <v>44742</v>
      </c>
      <c r="D37" s="7" t="s">
        <v>83</v>
      </c>
      <c r="E37" s="21">
        <v>4</v>
      </c>
      <c r="F37" s="21" t="s">
        <v>222</v>
      </c>
      <c r="G37" s="21" t="s">
        <v>222</v>
      </c>
      <c r="H37" s="21" t="s">
        <v>234</v>
      </c>
      <c r="I37" s="21" t="s">
        <v>303</v>
      </c>
      <c r="J37" s="21" t="s">
        <v>304</v>
      </c>
      <c r="K37" s="21" t="s">
        <v>305</v>
      </c>
      <c r="L37" s="21" t="s">
        <v>94</v>
      </c>
      <c r="M37" s="21">
        <f>8185.7+760</f>
        <v>8945.7000000000007</v>
      </c>
      <c r="N37" s="7" t="s">
        <v>349</v>
      </c>
      <c r="O37" s="21">
        <v>7227.74</v>
      </c>
      <c r="P37" s="7" t="s">
        <v>349</v>
      </c>
      <c r="Q37" s="7">
        <v>30</v>
      </c>
      <c r="R37" s="7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8" t="s">
        <v>353</v>
      </c>
      <c r="AE37" s="5">
        <v>44750</v>
      </c>
      <c r="AF37" s="5">
        <v>44742</v>
      </c>
      <c r="AG37" s="20" t="s">
        <v>360</v>
      </c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1:44" x14ac:dyDescent="0.25">
      <c r="A38" s="19">
        <v>2022</v>
      </c>
      <c r="B38" s="5">
        <v>44652</v>
      </c>
      <c r="C38" s="5">
        <v>44742</v>
      </c>
      <c r="D38" s="7" t="s">
        <v>83</v>
      </c>
      <c r="E38" s="21">
        <v>4</v>
      </c>
      <c r="F38" s="21" t="s">
        <v>222</v>
      </c>
      <c r="G38" s="21" t="s">
        <v>222</v>
      </c>
      <c r="H38" s="21" t="s">
        <v>234</v>
      </c>
      <c r="I38" s="21" t="s">
        <v>306</v>
      </c>
      <c r="J38" s="21" t="s">
        <v>281</v>
      </c>
      <c r="K38" s="21" t="s">
        <v>307</v>
      </c>
      <c r="L38" s="21" t="s">
        <v>94</v>
      </c>
      <c r="M38" s="21">
        <f>8200.7+760</f>
        <v>8960.7000000000007</v>
      </c>
      <c r="N38" s="7" t="s">
        <v>349</v>
      </c>
      <c r="O38" s="21">
        <v>7238.42</v>
      </c>
      <c r="P38" s="7" t="s">
        <v>349</v>
      </c>
      <c r="Q38" s="7">
        <v>31</v>
      </c>
      <c r="R38" s="7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8" t="s">
        <v>353</v>
      </c>
      <c r="AE38" s="5">
        <v>44750</v>
      </c>
      <c r="AF38" s="5">
        <v>44742</v>
      </c>
      <c r="AG38" s="20" t="s">
        <v>360</v>
      </c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1:44" x14ac:dyDescent="0.25">
      <c r="A39" s="19">
        <v>2022</v>
      </c>
      <c r="B39" s="5">
        <v>44652</v>
      </c>
      <c r="C39" s="5">
        <v>44742</v>
      </c>
      <c r="D39" s="7" t="s">
        <v>83</v>
      </c>
      <c r="E39" s="21">
        <v>4</v>
      </c>
      <c r="F39" s="21" t="s">
        <v>222</v>
      </c>
      <c r="G39" s="21" t="s">
        <v>222</v>
      </c>
      <c r="H39" s="21" t="s">
        <v>234</v>
      </c>
      <c r="I39" s="21" t="s">
        <v>308</v>
      </c>
      <c r="J39" s="21" t="s">
        <v>281</v>
      </c>
      <c r="K39" s="21" t="s">
        <v>307</v>
      </c>
      <c r="L39" s="21" t="s">
        <v>94</v>
      </c>
      <c r="M39" s="21">
        <f>8185.7+760</f>
        <v>8945.7000000000007</v>
      </c>
      <c r="N39" s="7" t="s">
        <v>349</v>
      </c>
      <c r="O39" s="21">
        <v>7227.74</v>
      </c>
      <c r="P39" s="7" t="s">
        <v>349</v>
      </c>
      <c r="Q39" s="7">
        <v>32</v>
      </c>
      <c r="R39" s="7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8" t="s">
        <v>353</v>
      </c>
      <c r="AE39" s="5">
        <v>44750</v>
      </c>
      <c r="AF39" s="5">
        <v>44742</v>
      </c>
      <c r="AG39" s="20" t="s">
        <v>360</v>
      </c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1:44" x14ac:dyDescent="0.25">
      <c r="A40" s="19">
        <v>2022</v>
      </c>
      <c r="B40" s="5">
        <v>44652</v>
      </c>
      <c r="C40" s="5">
        <v>44742</v>
      </c>
      <c r="D40" s="7" t="s">
        <v>83</v>
      </c>
      <c r="E40" s="21">
        <v>4</v>
      </c>
      <c r="F40" s="21" t="s">
        <v>222</v>
      </c>
      <c r="G40" s="21" t="s">
        <v>222</v>
      </c>
      <c r="H40" s="21" t="s">
        <v>234</v>
      </c>
      <c r="I40" s="21" t="s">
        <v>309</v>
      </c>
      <c r="J40" s="21" t="s">
        <v>281</v>
      </c>
      <c r="K40" s="21" t="s">
        <v>310</v>
      </c>
      <c r="L40" s="21" t="s">
        <v>94</v>
      </c>
      <c r="M40" s="21">
        <f>8185.7+760</f>
        <v>8945.7000000000007</v>
      </c>
      <c r="N40" s="7" t="s">
        <v>349</v>
      </c>
      <c r="O40" s="21">
        <v>7227.74</v>
      </c>
      <c r="P40" s="7" t="s">
        <v>349</v>
      </c>
      <c r="Q40" s="7">
        <v>33</v>
      </c>
      <c r="R40" s="7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8" t="s">
        <v>353</v>
      </c>
      <c r="AE40" s="5">
        <v>44750</v>
      </c>
      <c r="AF40" s="5">
        <v>44742</v>
      </c>
      <c r="AG40" s="20" t="s">
        <v>360</v>
      </c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1:44" x14ac:dyDescent="0.25">
      <c r="A41" s="19">
        <v>2022</v>
      </c>
      <c r="B41" s="5">
        <v>44652</v>
      </c>
      <c r="C41" s="5">
        <v>44742</v>
      </c>
      <c r="D41" s="7" t="s">
        <v>83</v>
      </c>
      <c r="E41" s="21">
        <v>4</v>
      </c>
      <c r="F41" s="21" t="s">
        <v>221</v>
      </c>
      <c r="G41" s="21" t="s">
        <v>221</v>
      </c>
      <c r="H41" s="21" t="s">
        <v>234</v>
      </c>
      <c r="I41" s="21" t="s">
        <v>311</v>
      </c>
      <c r="J41" s="21" t="s">
        <v>312</v>
      </c>
      <c r="K41" s="21" t="s">
        <v>313</v>
      </c>
      <c r="L41" s="21" t="s">
        <v>94</v>
      </c>
      <c r="M41" s="21">
        <f>6634.3+760</f>
        <v>7394.3</v>
      </c>
      <c r="N41" s="7" t="s">
        <v>349</v>
      </c>
      <c r="O41" s="22">
        <v>6129.4</v>
      </c>
      <c r="P41" s="7" t="s">
        <v>349</v>
      </c>
      <c r="Q41" s="7">
        <v>34</v>
      </c>
      <c r="R41" s="7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8" t="s">
        <v>353</v>
      </c>
      <c r="AE41" s="5">
        <v>44750</v>
      </c>
      <c r="AF41" s="5">
        <v>44742</v>
      </c>
      <c r="AG41" s="20" t="s">
        <v>360</v>
      </c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1:44" x14ac:dyDescent="0.25">
      <c r="A42" s="19">
        <v>2022</v>
      </c>
      <c r="B42" s="5">
        <v>44652</v>
      </c>
      <c r="C42" s="5">
        <v>44742</v>
      </c>
      <c r="D42" s="7" t="s">
        <v>83</v>
      </c>
      <c r="E42" s="21">
        <v>4</v>
      </c>
      <c r="F42" s="21" t="s">
        <v>223</v>
      </c>
      <c r="G42" s="21" t="s">
        <v>223</v>
      </c>
      <c r="H42" s="21" t="s">
        <v>234</v>
      </c>
      <c r="I42" s="21" t="s">
        <v>314</v>
      </c>
      <c r="J42" s="21" t="s">
        <v>315</v>
      </c>
      <c r="K42" s="21" t="s">
        <v>316</v>
      </c>
      <c r="L42" s="21" t="s">
        <v>94</v>
      </c>
      <c r="M42" s="21">
        <f>7898.6+760</f>
        <v>8658.6</v>
      </c>
      <c r="N42" s="7" t="s">
        <v>349</v>
      </c>
      <c r="O42" s="21">
        <v>6553.16</v>
      </c>
      <c r="P42" s="7" t="s">
        <v>349</v>
      </c>
      <c r="Q42" s="7">
        <v>35</v>
      </c>
      <c r="R42" s="7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8" t="s">
        <v>353</v>
      </c>
      <c r="AE42" s="5">
        <v>44750</v>
      </c>
      <c r="AF42" s="5">
        <v>44742</v>
      </c>
      <c r="AG42" s="20" t="s">
        <v>360</v>
      </c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1:44" x14ac:dyDescent="0.25">
      <c r="A43" s="19">
        <v>2022</v>
      </c>
      <c r="B43" s="5">
        <v>44652</v>
      </c>
      <c r="C43" s="5">
        <v>44742</v>
      </c>
      <c r="D43" s="7" t="s">
        <v>83</v>
      </c>
      <c r="E43" s="21">
        <v>4</v>
      </c>
      <c r="F43" s="21" t="s">
        <v>224</v>
      </c>
      <c r="G43" s="21" t="s">
        <v>233</v>
      </c>
      <c r="H43" s="21" t="s">
        <v>234</v>
      </c>
      <c r="I43" s="21" t="s">
        <v>317</v>
      </c>
      <c r="J43" s="21" t="s">
        <v>318</v>
      </c>
      <c r="K43" s="21" t="s">
        <v>319</v>
      </c>
      <c r="L43" s="21" t="s">
        <v>94</v>
      </c>
      <c r="M43" s="21">
        <f>11791.4+760</f>
        <v>12551.4</v>
      </c>
      <c r="N43" s="7" t="s">
        <v>349</v>
      </c>
      <c r="O43" s="21">
        <v>9870.16</v>
      </c>
      <c r="P43" s="7" t="s">
        <v>349</v>
      </c>
      <c r="Q43" s="7">
        <v>36</v>
      </c>
      <c r="R43" s="7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8" t="s">
        <v>353</v>
      </c>
      <c r="AE43" s="5">
        <v>44750</v>
      </c>
      <c r="AF43" s="5">
        <v>44742</v>
      </c>
      <c r="AG43" s="20" t="s">
        <v>360</v>
      </c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1:44" x14ac:dyDescent="0.25">
      <c r="A44" s="19">
        <v>2022</v>
      </c>
      <c r="B44" s="5">
        <v>44652</v>
      </c>
      <c r="C44" s="5">
        <v>44742</v>
      </c>
      <c r="D44" s="7" t="s">
        <v>83</v>
      </c>
      <c r="E44" s="21">
        <v>4</v>
      </c>
      <c r="F44" s="21" t="s">
        <v>221</v>
      </c>
      <c r="G44" s="21" t="s">
        <v>221</v>
      </c>
      <c r="H44" s="21" t="s">
        <v>234</v>
      </c>
      <c r="I44" s="21" t="s">
        <v>320</v>
      </c>
      <c r="J44" s="21" t="s">
        <v>318</v>
      </c>
      <c r="K44" s="21" t="s">
        <v>321</v>
      </c>
      <c r="L44" s="21" t="s">
        <v>94</v>
      </c>
      <c r="M44" s="21">
        <f>6634.3+760</f>
        <v>7394.3</v>
      </c>
      <c r="N44" s="7" t="s">
        <v>349</v>
      </c>
      <c r="O44" s="21">
        <v>6133.92</v>
      </c>
      <c r="P44" s="7" t="s">
        <v>349</v>
      </c>
      <c r="Q44" s="7">
        <v>37</v>
      </c>
      <c r="R44" s="7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8" t="s">
        <v>353</v>
      </c>
      <c r="AE44" s="5">
        <v>44750</v>
      </c>
      <c r="AF44" s="5">
        <v>44742</v>
      </c>
      <c r="AG44" s="20" t="s">
        <v>360</v>
      </c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1:44" x14ac:dyDescent="0.25">
      <c r="A45" s="19">
        <v>2022</v>
      </c>
      <c r="B45" s="5">
        <v>44652</v>
      </c>
      <c r="C45" s="5">
        <v>44742</v>
      </c>
      <c r="D45" s="7" t="s">
        <v>83</v>
      </c>
      <c r="E45" s="21">
        <v>4</v>
      </c>
      <c r="F45" s="21" t="s">
        <v>223</v>
      </c>
      <c r="G45" s="21" t="s">
        <v>223</v>
      </c>
      <c r="H45" s="21" t="s">
        <v>234</v>
      </c>
      <c r="I45" s="21" t="s">
        <v>322</v>
      </c>
      <c r="J45" s="21" t="s">
        <v>254</v>
      </c>
      <c r="K45" s="21" t="s">
        <v>323</v>
      </c>
      <c r="L45" s="21" t="s">
        <v>94</v>
      </c>
      <c r="M45" s="21">
        <f>10272.5+760</f>
        <v>11032.5</v>
      </c>
      <c r="N45" s="7" t="s">
        <v>349</v>
      </c>
      <c r="O45" s="21">
        <v>8553.68</v>
      </c>
      <c r="P45" s="7" t="s">
        <v>349</v>
      </c>
      <c r="Q45" s="7">
        <v>38</v>
      </c>
      <c r="R45" s="7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8" t="s">
        <v>353</v>
      </c>
      <c r="AE45" s="5">
        <v>44750</v>
      </c>
      <c r="AF45" s="5">
        <v>44742</v>
      </c>
      <c r="AG45" s="20" t="s">
        <v>360</v>
      </c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1:44" x14ac:dyDescent="0.25">
      <c r="A46" s="19">
        <v>2022</v>
      </c>
      <c r="B46" s="5">
        <v>44652</v>
      </c>
      <c r="C46" s="5">
        <v>44742</v>
      </c>
      <c r="D46" s="7" t="s">
        <v>83</v>
      </c>
      <c r="E46" s="21">
        <v>4</v>
      </c>
      <c r="F46" s="21" t="s">
        <v>225</v>
      </c>
      <c r="G46" s="21" t="s">
        <v>225</v>
      </c>
      <c r="H46" s="21" t="s">
        <v>234</v>
      </c>
      <c r="I46" s="21" t="s">
        <v>324</v>
      </c>
      <c r="J46" s="21" t="s">
        <v>325</v>
      </c>
      <c r="K46" s="21" t="s">
        <v>326</v>
      </c>
      <c r="L46" s="21" t="s">
        <v>94</v>
      </c>
      <c r="M46" s="21">
        <f>10630.4+760</f>
        <v>11390.4</v>
      </c>
      <c r="N46" s="7" t="s">
        <v>349</v>
      </c>
      <c r="O46" s="21">
        <v>8779.48</v>
      </c>
      <c r="P46" s="7" t="s">
        <v>349</v>
      </c>
      <c r="Q46" s="7">
        <v>39</v>
      </c>
      <c r="R46" s="7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8" t="s">
        <v>353</v>
      </c>
      <c r="AE46" s="5">
        <v>44750</v>
      </c>
      <c r="AF46" s="5">
        <v>44742</v>
      </c>
      <c r="AG46" s="20" t="s">
        <v>360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1:44" x14ac:dyDescent="0.25">
      <c r="A47" s="19">
        <v>2022</v>
      </c>
      <c r="B47" s="5">
        <v>44652</v>
      </c>
      <c r="C47" s="5">
        <v>44742</v>
      </c>
      <c r="D47" s="7" t="s">
        <v>83</v>
      </c>
      <c r="E47" s="21">
        <v>4</v>
      </c>
      <c r="F47" s="21" t="s">
        <v>226</v>
      </c>
      <c r="G47" s="21" t="s">
        <v>226</v>
      </c>
      <c r="H47" s="21" t="s">
        <v>366</v>
      </c>
      <c r="I47" s="21" t="s">
        <v>327</v>
      </c>
      <c r="J47" s="21" t="s">
        <v>284</v>
      </c>
      <c r="K47" s="21" t="s">
        <v>275</v>
      </c>
      <c r="L47" s="21" t="s">
        <v>94</v>
      </c>
      <c r="M47" s="21">
        <f>8648.6+760</f>
        <v>9408.6</v>
      </c>
      <c r="N47" s="7" t="s">
        <v>349</v>
      </c>
      <c r="O47" s="21">
        <v>7192.74</v>
      </c>
      <c r="P47" s="7" t="s">
        <v>349</v>
      </c>
      <c r="Q47" s="7">
        <v>40</v>
      </c>
      <c r="R47" s="7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8" t="s">
        <v>353</v>
      </c>
      <c r="AE47" s="5">
        <v>44750</v>
      </c>
      <c r="AF47" s="5">
        <v>44742</v>
      </c>
      <c r="AG47" s="20" t="s">
        <v>360</v>
      </c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1:44" x14ac:dyDescent="0.25">
      <c r="A48" s="19">
        <v>2022</v>
      </c>
      <c r="B48" s="5">
        <v>44652</v>
      </c>
      <c r="C48" s="5">
        <v>44742</v>
      </c>
      <c r="D48" s="7" t="s">
        <v>83</v>
      </c>
      <c r="E48" s="21">
        <v>4</v>
      </c>
      <c r="F48" s="21" t="s">
        <v>226</v>
      </c>
      <c r="G48" s="21" t="s">
        <v>226</v>
      </c>
      <c r="H48" s="21" t="s">
        <v>366</v>
      </c>
      <c r="I48" s="21" t="s">
        <v>286</v>
      </c>
      <c r="J48" s="21" t="s">
        <v>284</v>
      </c>
      <c r="K48" s="21" t="s">
        <v>328</v>
      </c>
      <c r="L48" s="21" t="s">
        <v>94</v>
      </c>
      <c r="M48" s="21">
        <f>8663.6+760</f>
        <v>9423.6</v>
      </c>
      <c r="N48" s="7" t="s">
        <v>349</v>
      </c>
      <c r="O48" s="21">
        <v>7544.66</v>
      </c>
      <c r="P48" s="7" t="s">
        <v>349</v>
      </c>
      <c r="Q48" s="7">
        <v>41</v>
      </c>
      <c r="R48" s="7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8" t="s">
        <v>353</v>
      </c>
      <c r="AE48" s="5">
        <v>44750</v>
      </c>
      <c r="AF48" s="5">
        <v>44742</v>
      </c>
      <c r="AG48" s="20" t="s">
        <v>360</v>
      </c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1:44" x14ac:dyDescent="0.25">
      <c r="A49" s="19">
        <v>2022</v>
      </c>
      <c r="B49" s="5">
        <v>44652</v>
      </c>
      <c r="C49" s="5">
        <v>44742</v>
      </c>
      <c r="D49" s="7" t="s">
        <v>83</v>
      </c>
      <c r="E49" s="21">
        <v>4</v>
      </c>
      <c r="F49" s="21" t="s">
        <v>227</v>
      </c>
      <c r="G49" s="21" t="s">
        <v>227</v>
      </c>
      <c r="H49" s="21" t="s">
        <v>366</v>
      </c>
      <c r="I49" s="21" t="s">
        <v>329</v>
      </c>
      <c r="J49" s="21" t="s">
        <v>330</v>
      </c>
      <c r="K49" s="21" t="s">
        <v>331</v>
      </c>
      <c r="L49" s="21" t="s">
        <v>93</v>
      </c>
      <c r="M49" s="21">
        <f>8618.6+760</f>
        <v>9378.6</v>
      </c>
      <c r="N49" s="7" t="s">
        <v>349</v>
      </c>
      <c r="O49" s="21">
        <v>7505.96</v>
      </c>
      <c r="P49" s="7" t="s">
        <v>349</v>
      </c>
      <c r="Q49" s="7">
        <v>42</v>
      </c>
      <c r="R49" s="7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8" t="s">
        <v>353</v>
      </c>
      <c r="AE49" s="5">
        <v>44750</v>
      </c>
      <c r="AF49" s="5">
        <v>44742</v>
      </c>
      <c r="AG49" s="20" t="s">
        <v>360</v>
      </c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4" x14ac:dyDescent="0.25">
      <c r="A50" s="19">
        <v>2022</v>
      </c>
      <c r="B50" s="5">
        <v>44652</v>
      </c>
      <c r="C50" s="5">
        <v>44742</v>
      </c>
      <c r="D50" s="7" t="s">
        <v>83</v>
      </c>
      <c r="E50" s="21">
        <v>4</v>
      </c>
      <c r="F50" s="21" t="s">
        <v>228</v>
      </c>
      <c r="G50" s="21" t="s">
        <v>228</v>
      </c>
      <c r="H50" s="21" t="s">
        <v>366</v>
      </c>
      <c r="I50" s="21" t="s">
        <v>332</v>
      </c>
      <c r="J50" s="21" t="s">
        <v>333</v>
      </c>
      <c r="K50" s="21" t="s">
        <v>334</v>
      </c>
      <c r="L50" s="21" t="s">
        <v>93</v>
      </c>
      <c r="M50" s="21">
        <f>12962.3+760</f>
        <v>13722.3</v>
      </c>
      <c r="N50" s="7" t="s">
        <v>349</v>
      </c>
      <c r="O50" s="21">
        <v>10136.780000000001</v>
      </c>
      <c r="P50" s="7" t="s">
        <v>349</v>
      </c>
      <c r="Q50" s="7">
        <v>43</v>
      </c>
      <c r="R50" s="7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8" t="s">
        <v>353</v>
      </c>
      <c r="AE50" s="5">
        <v>44750</v>
      </c>
      <c r="AF50" s="5">
        <v>44742</v>
      </c>
      <c r="AG50" s="20" t="s">
        <v>360</v>
      </c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4" x14ac:dyDescent="0.25">
      <c r="A51" s="19">
        <v>2022</v>
      </c>
      <c r="B51" s="5">
        <v>44652</v>
      </c>
      <c r="C51" s="5">
        <v>44742</v>
      </c>
      <c r="D51" s="7" t="s">
        <v>83</v>
      </c>
      <c r="E51" s="21">
        <v>4</v>
      </c>
      <c r="F51" s="21" t="s">
        <v>229</v>
      </c>
      <c r="G51" s="21" t="s">
        <v>229</v>
      </c>
      <c r="H51" s="21" t="s">
        <v>366</v>
      </c>
      <c r="I51" s="21" t="s">
        <v>335</v>
      </c>
      <c r="J51" s="21" t="s">
        <v>336</v>
      </c>
      <c r="K51" s="21" t="s">
        <v>337</v>
      </c>
      <c r="L51" s="21" t="s">
        <v>93</v>
      </c>
      <c r="M51" s="21">
        <f>4787+760</f>
        <v>5547</v>
      </c>
      <c r="N51" s="7" t="s">
        <v>349</v>
      </c>
      <c r="O51" s="21">
        <v>4876.3599999999997</v>
      </c>
      <c r="P51" s="7" t="s">
        <v>349</v>
      </c>
      <c r="Q51" s="7">
        <v>45</v>
      </c>
      <c r="R51" s="7">
        <v>45</v>
      </c>
      <c r="S51" s="3">
        <v>45</v>
      </c>
      <c r="T51" s="3">
        <v>45</v>
      </c>
      <c r="U51" s="3">
        <v>45</v>
      </c>
      <c r="V51" s="3">
        <v>45</v>
      </c>
      <c r="W51" s="3">
        <v>45</v>
      </c>
      <c r="X51" s="3">
        <v>45</v>
      </c>
      <c r="Y51" s="3">
        <v>45</v>
      </c>
      <c r="Z51" s="3">
        <v>45</v>
      </c>
      <c r="AA51" s="3">
        <v>45</v>
      </c>
      <c r="AB51" s="3">
        <v>45</v>
      </c>
      <c r="AC51" s="3">
        <v>45</v>
      </c>
      <c r="AD51" s="8" t="s">
        <v>353</v>
      </c>
      <c r="AE51" s="5">
        <v>44750</v>
      </c>
      <c r="AF51" s="5">
        <v>44742</v>
      </c>
      <c r="AG51" s="20" t="s">
        <v>360</v>
      </c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4" x14ac:dyDescent="0.25">
      <c r="A52" s="19">
        <v>2022</v>
      </c>
      <c r="B52" s="5">
        <v>44652</v>
      </c>
      <c r="C52" s="5">
        <v>44742</v>
      </c>
      <c r="D52" s="7" t="s">
        <v>83</v>
      </c>
      <c r="E52" s="21">
        <v>4</v>
      </c>
      <c r="F52" s="21" t="s">
        <v>230</v>
      </c>
      <c r="G52" s="21" t="s">
        <v>230</v>
      </c>
      <c r="H52" s="21" t="s">
        <v>234</v>
      </c>
      <c r="I52" s="21" t="s">
        <v>338</v>
      </c>
      <c r="J52" s="21" t="s">
        <v>339</v>
      </c>
      <c r="K52" s="21" t="s">
        <v>340</v>
      </c>
      <c r="L52" s="21" t="s">
        <v>94</v>
      </c>
      <c r="M52" s="21">
        <f>8204.6+760</f>
        <v>8964.6</v>
      </c>
      <c r="N52" s="7" t="s">
        <v>349</v>
      </c>
      <c r="O52" s="21">
        <v>7238.76</v>
      </c>
      <c r="P52" s="7" t="s">
        <v>349</v>
      </c>
      <c r="Q52" s="7">
        <v>46</v>
      </c>
      <c r="R52" s="7">
        <v>46</v>
      </c>
      <c r="S52" s="3">
        <v>46</v>
      </c>
      <c r="T52" s="3">
        <v>46</v>
      </c>
      <c r="U52" s="3">
        <v>46</v>
      </c>
      <c r="V52" s="3">
        <v>46</v>
      </c>
      <c r="W52" s="3">
        <v>46</v>
      </c>
      <c r="X52" s="3">
        <v>46</v>
      </c>
      <c r="Y52" s="3">
        <v>46</v>
      </c>
      <c r="Z52" s="3">
        <v>46</v>
      </c>
      <c r="AA52" s="3">
        <v>46</v>
      </c>
      <c r="AB52" s="3">
        <v>46</v>
      </c>
      <c r="AC52" s="3">
        <v>46</v>
      </c>
      <c r="AD52" s="8" t="s">
        <v>353</v>
      </c>
      <c r="AE52" s="5">
        <v>44750</v>
      </c>
      <c r="AF52" s="5">
        <v>44742</v>
      </c>
      <c r="AG52" s="20" t="s">
        <v>360</v>
      </c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1:44" x14ac:dyDescent="0.25">
      <c r="A53" s="19">
        <v>2022</v>
      </c>
      <c r="B53" s="5">
        <v>44652</v>
      </c>
      <c r="C53" s="5">
        <v>44742</v>
      </c>
      <c r="D53" s="7" t="s">
        <v>83</v>
      </c>
      <c r="E53" s="21">
        <v>4</v>
      </c>
      <c r="F53" s="21" t="s">
        <v>221</v>
      </c>
      <c r="G53" s="21" t="s">
        <v>221</v>
      </c>
      <c r="H53" s="21" t="s">
        <v>234</v>
      </c>
      <c r="I53" s="21" t="s">
        <v>341</v>
      </c>
      <c r="J53" s="21" t="s">
        <v>260</v>
      </c>
      <c r="K53" s="21" t="s">
        <v>281</v>
      </c>
      <c r="L53" s="21" t="s">
        <v>94</v>
      </c>
      <c r="M53" s="21">
        <f>7728.3+760</f>
        <v>8488.2999999999993</v>
      </c>
      <c r="N53" s="7" t="s">
        <v>349</v>
      </c>
      <c r="O53" s="21">
        <v>6917.42</v>
      </c>
      <c r="P53" s="7" t="s">
        <v>349</v>
      </c>
      <c r="Q53" s="7">
        <v>47</v>
      </c>
      <c r="R53" s="7">
        <v>47</v>
      </c>
      <c r="S53" s="3">
        <v>47</v>
      </c>
      <c r="T53" s="3">
        <v>47</v>
      </c>
      <c r="U53" s="3">
        <v>47</v>
      </c>
      <c r="V53" s="3">
        <v>47</v>
      </c>
      <c r="W53" s="3">
        <v>47</v>
      </c>
      <c r="X53" s="3">
        <v>47</v>
      </c>
      <c r="Y53" s="3">
        <v>47</v>
      </c>
      <c r="Z53" s="3">
        <v>47</v>
      </c>
      <c r="AA53" s="3">
        <v>47</v>
      </c>
      <c r="AB53" s="3">
        <v>47</v>
      </c>
      <c r="AC53" s="3">
        <v>47</v>
      </c>
      <c r="AD53" s="8" t="s">
        <v>353</v>
      </c>
      <c r="AE53" s="5">
        <v>44750</v>
      </c>
      <c r="AF53" s="5">
        <v>44742</v>
      </c>
      <c r="AG53" s="20" t="s">
        <v>360</v>
      </c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1:44" x14ac:dyDescent="0.25">
      <c r="A54" s="19">
        <v>2022</v>
      </c>
      <c r="B54" s="5">
        <v>44652</v>
      </c>
      <c r="C54" s="5">
        <v>44742</v>
      </c>
      <c r="D54" s="7" t="s">
        <v>83</v>
      </c>
      <c r="E54" s="21">
        <v>4</v>
      </c>
      <c r="F54" s="21" t="s">
        <v>223</v>
      </c>
      <c r="G54" s="21" t="s">
        <v>223</v>
      </c>
      <c r="H54" s="21" t="s">
        <v>234</v>
      </c>
      <c r="I54" s="21" t="s">
        <v>342</v>
      </c>
      <c r="J54" s="21" t="s">
        <v>254</v>
      </c>
      <c r="K54" s="21" t="s">
        <v>343</v>
      </c>
      <c r="L54" s="21" t="s">
        <v>94</v>
      </c>
      <c r="M54" s="21">
        <f>6526.8+760</f>
        <v>7286.8</v>
      </c>
      <c r="N54" s="7" t="s">
        <v>349</v>
      </c>
      <c r="O54" s="22">
        <v>6049.5</v>
      </c>
      <c r="P54" s="7" t="s">
        <v>349</v>
      </c>
      <c r="Q54" s="7">
        <v>48</v>
      </c>
      <c r="R54" s="7">
        <v>48</v>
      </c>
      <c r="S54" s="3">
        <v>48</v>
      </c>
      <c r="T54" s="3">
        <v>48</v>
      </c>
      <c r="U54" s="3">
        <v>48</v>
      </c>
      <c r="V54" s="3">
        <v>48</v>
      </c>
      <c r="W54" s="3">
        <v>48</v>
      </c>
      <c r="X54" s="3">
        <v>48</v>
      </c>
      <c r="Y54" s="3">
        <v>48</v>
      </c>
      <c r="Z54" s="3">
        <v>48</v>
      </c>
      <c r="AA54" s="3">
        <v>48</v>
      </c>
      <c r="AB54" s="3">
        <v>48</v>
      </c>
      <c r="AC54" s="3">
        <v>48</v>
      </c>
      <c r="AD54" s="8" t="s">
        <v>353</v>
      </c>
      <c r="AE54" s="5">
        <v>44750</v>
      </c>
      <c r="AF54" s="5">
        <v>44742</v>
      </c>
      <c r="AG54" s="20" t="s">
        <v>360</v>
      </c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1:44" x14ac:dyDescent="0.25">
      <c r="A55" s="19">
        <v>2022</v>
      </c>
      <c r="B55" s="5">
        <v>44652</v>
      </c>
      <c r="C55" s="5">
        <v>44742</v>
      </c>
      <c r="D55" s="7" t="s">
        <v>83</v>
      </c>
      <c r="E55" s="21">
        <v>4</v>
      </c>
      <c r="F55" s="21" t="s">
        <v>226</v>
      </c>
      <c r="G55" s="21" t="s">
        <v>226</v>
      </c>
      <c r="H55" s="21" t="s">
        <v>366</v>
      </c>
      <c r="I55" s="21" t="s">
        <v>344</v>
      </c>
      <c r="J55" s="21" t="s">
        <v>254</v>
      </c>
      <c r="K55" s="21" t="s">
        <v>345</v>
      </c>
      <c r="L55" s="21" t="s">
        <v>93</v>
      </c>
      <c r="M55" s="21">
        <f>8601.1+760</f>
        <v>9361.1</v>
      </c>
      <c r="N55" s="7" t="s">
        <v>349</v>
      </c>
      <c r="O55" s="21">
        <v>7493.52</v>
      </c>
      <c r="P55" s="7" t="s">
        <v>349</v>
      </c>
      <c r="Q55">
        <v>49</v>
      </c>
      <c r="R55" s="3">
        <v>49</v>
      </c>
      <c r="S55" s="3">
        <v>49</v>
      </c>
      <c r="T55" s="3">
        <v>49</v>
      </c>
      <c r="U55" s="3">
        <v>49</v>
      </c>
      <c r="V55" s="3">
        <v>49</v>
      </c>
      <c r="W55" s="3">
        <v>49</v>
      </c>
      <c r="X55" s="3">
        <v>49</v>
      </c>
      <c r="Y55" s="3">
        <v>49</v>
      </c>
      <c r="Z55" s="3">
        <v>49</v>
      </c>
      <c r="AA55" s="3">
        <v>49</v>
      </c>
      <c r="AB55" s="3">
        <v>49</v>
      </c>
      <c r="AC55" s="3">
        <v>49</v>
      </c>
      <c r="AD55" s="8" t="s">
        <v>353</v>
      </c>
      <c r="AE55" s="5">
        <v>44750</v>
      </c>
      <c r="AF55" s="5">
        <v>44742</v>
      </c>
      <c r="AG55" s="20" t="s">
        <v>360</v>
      </c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1:44" x14ac:dyDescent="0.25">
      <c r="A56" s="19">
        <v>2022</v>
      </c>
      <c r="B56" s="5">
        <v>44652</v>
      </c>
      <c r="C56" s="5">
        <v>44742</v>
      </c>
      <c r="D56" s="7" t="s">
        <v>83</v>
      </c>
      <c r="E56" s="21">
        <v>4</v>
      </c>
      <c r="F56" s="21" t="s">
        <v>231</v>
      </c>
      <c r="G56" s="21" t="s">
        <v>231</v>
      </c>
      <c r="H56" s="21" t="s">
        <v>366</v>
      </c>
      <c r="I56" s="21" t="s">
        <v>346</v>
      </c>
      <c r="J56" s="21" t="s">
        <v>347</v>
      </c>
      <c r="K56" s="21" t="s">
        <v>348</v>
      </c>
      <c r="L56" s="21" t="s">
        <v>94</v>
      </c>
      <c r="M56" s="21">
        <f>5798.1+760</f>
        <v>6558.1</v>
      </c>
      <c r="N56" s="7" t="s">
        <v>349</v>
      </c>
      <c r="O56" s="22">
        <v>5683.9</v>
      </c>
      <c r="P56" s="7" t="s">
        <v>349</v>
      </c>
      <c r="Q56">
        <v>50</v>
      </c>
      <c r="R56" s="3">
        <v>50</v>
      </c>
      <c r="S56" s="3">
        <v>50</v>
      </c>
      <c r="T56" s="3">
        <v>50</v>
      </c>
      <c r="U56" s="3">
        <v>50</v>
      </c>
      <c r="V56" s="3">
        <v>50</v>
      </c>
      <c r="W56" s="3">
        <v>50</v>
      </c>
      <c r="X56" s="3">
        <v>50</v>
      </c>
      <c r="Y56" s="3">
        <v>50</v>
      </c>
      <c r="Z56" s="3">
        <v>50</v>
      </c>
      <c r="AA56" s="3">
        <v>50</v>
      </c>
      <c r="AB56" s="3">
        <v>50</v>
      </c>
      <c r="AC56" s="3">
        <v>50</v>
      </c>
      <c r="AD56" s="8" t="s">
        <v>353</v>
      </c>
      <c r="AE56" s="5">
        <v>44750</v>
      </c>
      <c r="AF56" s="5">
        <v>44742</v>
      </c>
      <c r="AG56" s="20" t="s">
        <v>360</v>
      </c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1:44" x14ac:dyDescent="0.25">
      <c r="A57" s="19">
        <v>2022</v>
      </c>
      <c r="B57" s="5">
        <v>44652</v>
      </c>
      <c r="C57" s="5">
        <v>44742</v>
      </c>
      <c r="D57" s="7" t="s">
        <v>83</v>
      </c>
      <c r="E57" s="21">
        <v>4</v>
      </c>
      <c r="F57" s="21" t="s">
        <v>365</v>
      </c>
      <c r="G57" s="21" t="s">
        <v>365</v>
      </c>
      <c r="H57" s="21" t="s">
        <v>366</v>
      </c>
      <c r="I57" s="21" t="s">
        <v>367</v>
      </c>
      <c r="J57" s="21" t="s">
        <v>330</v>
      </c>
      <c r="K57" s="21" t="s">
        <v>331</v>
      </c>
      <c r="L57" s="21" t="s">
        <v>93</v>
      </c>
      <c r="M57" s="21">
        <v>6558.1</v>
      </c>
      <c r="N57" s="7" t="s">
        <v>349</v>
      </c>
      <c r="O57" s="21">
        <v>5643.9</v>
      </c>
      <c r="P57" s="7" t="s">
        <v>349</v>
      </c>
      <c r="Q57">
        <v>51</v>
      </c>
      <c r="R57" s="3">
        <v>51</v>
      </c>
      <c r="S57" s="3">
        <v>51</v>
      </c>
      <c r="T57" s="3">
        <v>51</v>
      </c>
      <c r="U57" s="3">
        <v>51</v>
      </c>
      <c r="V57" s="3">
        <v>51</v>
      </c>
      <c r="W57" s="3">
        <v>51</v>
      </c>
      <c r="X57" s="3">
        <v>51</v>
      </c>
      <c r="Y57" s="3">
        <v>51</v>
      </c>
      <c r="Z57" s="3">
        <v>51</v>
      </c>
      <c r="AA57" s="3">
        <v>51</v>
      </c>
      <c r="AB57" s="3">
        <v>51</v>
      </c>
      <c r="AC57" s="3">
        <v>51</v>
      </c>
      <c r="AD57" s="8" t="s">
        <v>353</v>
      </c>
      <c r="AE57" s="5">
        <v>44750</v>
      </c>
      <c r="AF57" s="5">
        <v>44742</v>
      </c>
      <c r="AG57" s="20" t="s">
        <v>360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4" sqref="D23:D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topLeftCell="D3" workbookViewId="0">
      <selection activeCell="D61" sqref="D6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>
        <v>0</v>
      </c>
      <c r="C4" s="11">
        <v>0</v>
      </c>
      <c r="D4" s="11">
        <v>0</v>
      </c>
      <c r="E4" s="11">
        <v>0</v>
      </c>
      <c r="F4" s="11">
        <v>0</v>
      </c>
    </row>
    <row r="5" spans="1:6" x14ac:dyDescent="0.25">
      <c r="A5" s="3">
        <v>2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</row>
    <row r="6" spans="1:6" x14ac:dyDescent="0.25">
      <c r="A6" s="3">
        <v>3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</row>
    <row r="7" spans="1:6" x14ac:dyDescent="0.25">
      <c r="A7" s="3">
        <v>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</row>
    <row r="8" spans="1:6" x14ac:dyDescent="0.25">
      <c r="A8" s="3">
        <v>5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</row>
    <row r="9" spans="1:6" x14ac:dyDescent="0.25">
      <c r="A9" s="3">
        <v>6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</row>
    <row r="10" spans="1:6" x14ac:dyDescent="0.25">
      <c r="A10" s="3">
        <v>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</row>
    <row r="11" spans="1:6" x14ac:dyDescent="0.25">
      <c r="A11" s="3">
        <v>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</row>
    <row r="12" spans="1:6" x14ac:dyDescent="0.25">
      <c r="A12" s="3">
        <v>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</row>
    <row r="13" spans="1:6" x14ac:dyDescent="0.25">
      <c r="A13" s="3">
        <v>10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</row>
    <row r="14" spans="1:6" x14ac:dyDescent="0.25">
      <c r="A14" s="3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</row>
    <row r="15" spans="1:6" x14ac:dyDescent="0.25">
      <c r="A15" s="3">
        <v>12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</row>
    <row r="16" spans="1:6" x14ac:dyDescent="0.25">
      <c r="A16" s="3">
        <v>13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</row>
    <row r="17" spans="1:6" x14ac:dyDescent="0.25">
      <c r="A17" s="3">
        <v>14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</row>
    <row r="18" spans="1:6" x14ac:dyDescent="0.25">
      <c r="A18" s="3">
        <v>15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</row>
    <row r="19" spans="1:6" x14ac:dyDescent="0.25">
      <c r="A19" s="3">
        <v>16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</row>
    <row r="20" spans="1:6" x14ac:dyDescent="0.25">
      <c r="A20" s="3">
        <v>17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</row>
    <row r="21" spans="1:6" x14ac:dyDescent="0.25">
      <c r="A21" s="3">
        <v>18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</row>
    <row r="22" spans="1:6" x14ac:dyDescent="0.25">
      <c r="A22" s="3">
        <v>19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</row>
    <row r="23" spans="1:6" x14ac:dyDescent="0.25">
      <c r="A23" s="3">
        <v>20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</row>
    <row r="24" spans="1:6" x14ac:dyDescent="0.25">
      <c r="A24" s="3">
        <v>21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</row>
    <row r="25" spans="1:6" x14ac:dyDescent="0.25">
      <c r="A25" s="3">
        <v>22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</row>
    <row r="26" spans="1:6" x14ac:dyDescent="0.25">
      <c r="A26" s="3">
        <v>23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</row>
    <row r="27" spans="1:6" x14ac:dyDescent="0.25">
      <c r="A27" s="3">
        <v>24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</row>
    <row r="28" spans="1:6" x14ac:dyDescent="0.25">
      <c r="A28" s="3">
        <v>25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</row>
    <row r="29" spans="1:6" x14ac:dyDescent="0.25">
      <c r="A29" s="3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</row>
    <row r="30" spans="1:6" x14ac:dyDescent="0.25">
      <c r="A30" s="3">
        <v>27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</row>
    <row r="31" spans="1:6" x14ac:dyDescent="0.25">
      <c r="A31" s="3">
        <v>28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</row>
    <row r="32" spans="1:6" x14ac:dyDescent="0.25">
      <c r="A32" s="3">
        <v>29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</row>
    <row r="33" spans="1:6" x14ac:dyDescent="0.25">
      <c r="A33" s="3">
        <v>30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</row>
    <row r="34" spans="1:6" x14ac:dyDescent="0.25">
      <c r="A34" s="3">
        <v>31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</row>
    <row r="35" spans="1:6" x14ac:dyDescent="0.25">
      <c r="A35" s="3">
        <v>32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</row>
    <row r="36" spans="1:6" x14ac:dyDescent="0.25">
      <c r="A36" s="3">
        <v>33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</row>
    <row r="37" spans="1:6" x14ac:dyDescent="0.25">
      <c r="A37" s="3">
        <v>34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</row>
    <row r="38" spans="1:6" x14ac:dyDescent="0.25">
      <c r="A38" s="3">
        <v>35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</row>
    <row r="39" spans="1:6" x14ac:dyDescent="0.25">
      <c r="A39" s="3">
        <v>36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</row>
    <row r="40" spans="1:6" x14ac:dyDescent="0.25">
      <c r="A40" s="3">
        <v>37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</row>
    <row r="41" spans="1:6" x14ac:dyDescent="0.25">
      <c r="A41" s="3">
        <v>38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</row>
    <row r="42" spans="1:6" x14ac:dyDescent="0.25">
      <c r="A42" s="3">
        <v>39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</row>
    <row r="43" spans="1:6" x14ac:dyDescent="0.25">
      <c r="A43" s="3">
        <v>40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</row>
    <row r="44" spans="1:6" x14ac:dyDescent="0.25">
      <c r="A44" s="3">
        <v>41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</row>
    <row r="45" spans="1:6" x14ac:dyDescent="0.25">
      <c r="A45" s="3">
        <v>42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</row>
    <row r="46" spans="1:6" x14ac:dyDescent="0.25">
      <c r="A46" s="3">
        <v>43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</row>
    <row r="47" spans="1:6" x14ac:dyDescent="0.25">
      <c r="A47" s="3">
        <v>44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</row>
    <row r="48" spans="1:6" x14ac:dyDescent="0.25">
      <c r="A48" s="3">
        <v>45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</row>
    <row r="49" spans="1:6" x14ac:dyDescent="0.25">
      <c r="A49" s="3">
        <v>46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</row>
    <row r="50" spans="1:6" x14ac:dyDescent="0.25">
      <c r="A50" s="3">
        <v>47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"/>
  <sheetViews>
    <sheetView topLeftCell="A3" workbookViewId="0">
      <selection activeCell="A54" sqref="A54:XFD5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>
        <v>0</v>
      </c>
      <c r="C4" s="11">
        <v>0</v>
      </c>
    </row>
    <row r="5" spans="1:3" x14ac:dyDescent="0.25">
      <c r="A5" s="3">
        <v>2</v>
      </c>
      <c r="B5" s="11">
        <v>0</v>
      </c>
      <c r="C5" s="11">
        <v>0</v>
      </c>
    </row>
    <row r="6" spans="1:3" x14ac:dyDescent="0.25">
      <c r="A6" s="3">
        <v>3</v>
      </c>
      <c r="B6" s="11">
        <v>0</v>
      </c>
      <c r="C6" s="11">
        <v>0</v>
      </c>
    </row>
    <row r="7" spans="1:3" x14ac:dyDescent="0.25">
      <c r="A7" s="3">
        <v>4</v>
      </c>
      <c r="B7" s="11">
        <v>0</v>
      </c>
      <c r="C7" s="11">
        <v>0</v>
      </c>
    </row>
    <row r="8" spans="1:3" x14ac:dyDescent="0.25">
      <c r="A8" s="3">
        <v>5</v>
      </c>
      <c r="B8" s="11">
        <v>0</v>
      </c>
      <c r="C8" s="11">
        <v>0</v>
      </c>
    </row>
    <row r="9" spans="1:3" x14ac:dyDescent="0.25">
      <c r="A9" s="3">
        <v>6</v>
      </c>
      <c r="B9" s="11">
        <v>0</v>
      </c>
      <c r="C9" s="11">
        <v>0</v>
      </c>
    </row>
    <row r="10" spans="1:3" x14ac:dyDescent="0.25">
      <c r="A10" s="3">
        <v>7</v>
      </c>
      <c r="B10" s="11">
        <v>0</v>
      </c>
      <c r="C10" s="11">
        <v>0</v>
      </c>
    </row>
    <row r="11" spans="1:3" x14ac:dyDescent="0.25">
      <c r="A11" s="3">
        <v>8</v>
      </c>
      <c r="B11" s="11">
        <v>0</v>
      </c>
      <c r="C11" s="11">
        <v>0</v>
      </c>
    </row>
    <row r="12" spans="1:3" x14ac:dyDescent="0.25">
      <c r="A12" s="3">
        <v>9</v>
      </c>
      <c r="B12" s="11">
        <v>0</v>
      </c>
      <c r="C12" s="11">
        <v>0</v>
      </c>
    </row>
    <row r="13" spans="1:3" x14ac:dyDescent="0.25">
      <c r="A13" s="3">
        <v>10</v>
      </c>
      <c r="B13" s="11">
        <v>0</v>
      </c>
      <c r="C13" s="11">
        <v>0</v>
      </c>
    </row>
    <row r="14" spans="1:3" x14ac:dyDescent="0.25">
      <c r="A14" s="3">
        <v>11</v>
      </c>
      <c r="B14" s="11">
        <v>0</v>
      </c>
      <c r="C14" s="11">
        <v>0</v>
      </c>
    </row>
    <row r="15" spans="1:3" x14ac:dyDescent="0.25">
      <c r="A15" s="3">
        <v>12</v>
      </c>
      <c r="B15" s="11">
        <v>0</v>
      </c>
      <c r="C15" s="11">
        <v>0</v>
      </c>
    </row>
    <row r="16" spans="1:3" x14ac:dyDescent="0.25">
      <c r="A16" s="3">
        <v>13</v>
      </c>
      <c r="B16" s="11">
        <v>0</v>
      </c>
      <c r="C16" s="11">
        <v>0</v>
      </c>
    </row>
    <row r="17" spans="1:3" x14ac:dyDescent="0.25">
      <c r="A17" s="3">
        <v>14</v>
      </c>
      <c r="B17" s="11">
        <v>0</v>
      </c>
      <c r="C17" s="11">
        <v>0</v>
      </c>
    </row>
    <row r="18" spans="1:3" x14ac:dyDescent="0.25">
      <c r="A18" s="3">
        <v>15</v>
      </c>
      <c r="B18" s="11">
        <v>0</v>
      </c>
      <c r="C18" s="11">
        <v>0</v>
      </c>
    </row>
    <row r="19" spans="1:3" x14ac:dyDescent="0.25">
      <c r="A19" s="3">
        <v>16</v>
      </c>
      <c r="B19" s="11">
        <v>0</v>
      </c>
      <c r="C19" s="11">
        <v>0</v>
      </c>
    </row>
    <row r="20" spans="1:3" x14ac:dyDescent="0.25">
      <c r="A20" s="3">
        <v>17</v>
      </c>
      <c r="B20" s="11">
        <v>0</v>
      </c>
      <c r="C20" s="11">
        <v>0</v>
      </c>
    </row>
    <row r="21" spans="1:3" x14ac:dyDescent="0.25">
      <c r="A21" s="3">
        <v>18</v>
      </c>
      <c r="B21" s="11">
        <v>0</v>
      </c>
      <c r="C21" s="11">
        <v>0</v>
      </c>
    </row>
    <row r="22" spans="1:3" x14ac:dyDescent="0.25">
      <c r="A22" s="3">
        <v>19</v>
      </c>
      <c r="B22" s="11">
        <v>0</v>
      </c>
      <c r="C22" s="11">
        <v>0</v>
      </c>
    </row>
    <row r="23" spans="1:3" x14ac:dyDescent="0.25">
      <c r="A23" s="3">
        <v>20</v>
      </c>
      <c r="B23" s="11">
        <v>0</v>
      </c>
      <c r="C23" s="11">
        <v>0</v>
      </c>
    </row>
    <row r="24" spans="1:3" x14ac:dyDescent="0.25">
      <c r="A24" s="3">
        <v>21</v>
      </c>
      <c r="B24" s="11">
        <v>0</v>
      </c>
      <c r="C24" s="11">
        <v>0</v>
      </c>
    </row>
    <row r="25" spans="1:3" x14ac:dyDescent="0.25">
      <c r="A25" s="3">
        <v>22</v>
      </c>
      <c r="B25" s="11">
        <v>0</v>
      </c>
      <c r="C25" s="11">
        <v>0</v>
      </c>
    </row>
    <row r="26" spans="1:3" x14ac:dyDescent="0.25">
      <c r="A26" s="3">
        <v>23</v>
      </c>
      <c r="B26" s="11">
        <v>0</v>
      </c>
      <c r="C26" s="11">
        <v>0</v>
      </c>
    </row>
    <row r="27" spans="1:3" x14ac:dyDescent="0.25">
      <c r="A27" s="3">
        <v>24</v>
      </c>
      <c r="B27" s="11">
        <v>0</v>
      </c>
      <c r="C27" s="11">
        <v>0</v>
      </c>
    </row>
    <row r="28" spans="1:3" x14ac:dyDescent="0.25">
      <c r="A28" s="3">
        <v>25</v>
      </c>
      <c r="B28" s="11">
        <v>0</v>
      </c>
      <c r="C28" s="11">
        <v>0</v>
      </c>
    </row>
    <row r="29" spans="1:3" x14ac:dyDescent="0.25">
      <c r="A29" s="3">
        <v>26</v>
      </c>
      <c r="B29" s="11">
        <v>0</v>
      </c>
      <c r="C29" s="11">
        <v>0</v>
      </c>
    </row>
    <row r="30" spans="1:3" x14ac:dyDescent="0.25">
      <c r="A30" s="3">
        <v>27</v>
      </c>
      <c r="B30" s="11">
        <v>0</v>
      </c>
      <c r="C30" s="11">
        <v>0</v>
      </c>
    </row>
    <row r="31" spans="1:3" x14ac:dyDescent="0.25">
      <c r="A31" s="3">
        <v>28</v>
      </c>
      <c r="B31" s="11">
        <v>0</v>
      </c>
      <c r="C31" s="11">
        <v>0</v>
      </c>
    </row>
    <row r="32" spans="1:3" x14ac:dyDescent="0.25">
      <c r="A32" s="3">
        <v>29</v>
      </c>
      <c r="B32" s="11">
        <v>0</v>
      </c>
      <c r="C32" s="11">
        <v>0</v>
      </c>
    </row>
    <row r="33" spans="1:3" x14ac:dyDescent="0.25">
      <c r="A33" s="3">
        <v>30</v>
      </c>
      <c r="B33" s="11">
        <v>0</v>
      </c>
      <c r="C33" s="11">
        <v>0</v>
      </c>
    </row>
    <row r="34" spans="1:3" x14ac:dyDescent="0.25">
      <c r="A34" s="3">
        <v>31</v>
      </c>
      <c r="B34" s="11">
        <v>0</v>
      </c>
      <c r="C34" s="11">
        <v>0</v>
      </c>
    </row>
    <row r="35" spans="1:3" x14ac:dyDescent="0.25">
      <c r="A35" s="3">
        <v>32</v>
      </c>
      <c r="B35" s="11">
        <v>0</v>
      </c>
      <c r="C35" s="11">
        <v>0</v>
      </c>
    </row>
    <row r="36" spans="1:3" x14ac:dyDescent="0.25">
      <c r="A36" s="3">
        <v>33</v>
      </c>
      <c r="B36" s="11">
        <v>0</v>
      </c>
      <c r="C36" s="11">
        <v>0</v>
      </c>
    </row>
    <row r="37" spans="1:3" x14ac:dyDescent="0.25">
      <c r="A37" s="3">
        <v>34</v>
      </c>
      <c r="B37" s="11">
        <v>0</v>
      </c>
      <c r="C37" s="11">
        <v>0</v>
      </c>
    </row>
    <row r="38" spans="1:3" x14ac:dyDescent="0.25">
      <c r="A38" s="3">
        <v>35</v>
      </c>
      <c r="B38" s="11">
        <v>0</v>
      </c>
      <c r="C38" s="11">
        <v>0</v>
      </c>
    </row>
    <row r="39" spans="1:3" x14ac:dyDescent="0.25">
      <c r="A39" s="3">
        <v>36</v>
      </c>
      <c r="B39" s="11">
        <v>0</v>
      </c>
      <c r="C39" s="11">
        <v>0</v>
      </c>
    </row>
    <row r="40" spans="1:3" x14ac:dyDescent="0.25">
      <c r="A40" s="3">
        <v>37</v>
      </c>
      <c r="B40" s="11">
        <v>0</v>
      </c>
      <c r="C40" s="11">
        <v>0</v>
      </c>
    </row>
    <row r="41" spans="1:3" x14ac:dyDescent="0.25">
      <c r="A41" s="3">
        <v>38</v>
      </c>
      <c r="B41" s="11">
        <v>0</v>
      </c>
      <c r="C41" s="11">
        <v>0</v>
      </c>
    </row>
    <row r="42" spans="1:3" x14ac:dyDescent="0.25">
      <c r="A42" s="3">
        <v>39</v>
      </c>
      <c r="B42" s="11">
        <v>0</v>
      </c>
      <c r="C42" s="11">
        <v>0</v>
      </c>
    </row>
    <row r="43" spans="1:3" x14ac:dyDescent="0.25">
      <c r="A43" s="3">
        <v>40</v>
      </c>
      <c r="B43" s="11">
        <v>0</v>
      </c>
      <c r="C43" s="11">
        <v>0</v>
      </c>
    </row>
    <row r="44" spans="1:3" x14ac:dyDescent="0.25">
      <c r="A44" s="3">
        <v>41</v>
      </c>
      <c r="B44" s="11">
        <v>0</v>
      </c>
      <c r="C44" s="11">
        <v>0</v>
      </c>
    </row>
    <row r="45" spans="1:3" x14ac:dyDescent="0.25">
      <c r="A45" s="3">
        <v>42</v>
      </c>
      <c r="B45" s="11">
        <v>0</v>
      </c>
      <c r="C45" s="11">
        <v>0</v>
      </c>
    </row>
    <row r="46" spans="1:3" x14ac:dyDescent="0.25">
      <c r="A46" s="3">
        <v>43</v>
      </c>
      <c r="B46" s="11">
        <v>0</v>
      </c>
      <c r="C46" s="11">
        <v>0</v>
      </c>
    </row>
    <row r="47" spans="1:3" x14ac:dyDescent="0.25">
      <c r="A47" s="3">
        <v>44</v>
      </c>
      <c r="B47" s="11">
        <v>0</v>
      </c>
      <c r="C47" s="11">
        <v>0</v>
      </c>
    </row>
    <row r="48" spans="1:3" x14ac:dyDescent="0.25">
      <c r="A48" s="3">
        <v>45</v>
      </c>
      <c r="B48" s="11">
        <v>0</v>
      </c>
      <c r="C48" s="11">
        <v>0</v>
      </c>
    </row>
    <row r="49" spans="1:3" x14ac:dyDescent="0.25">
      <c r="A49" s="3">
        <v>46</v>
      </c>
      <c r="B49" s="11">
        <v>0</v>
      </c>
      <c r="C49" s="11">
        <v>0</v>
      </c>
    </row>
    <row r="50" spans="1:3" x14ac:dyDescent="0.25">
      <c r="A50" s="3">
        <v>47</v>
      </c>
      <c r="B50" s="11">
        <v>0</v>
      </c>
      <c r="C50" s="11">
        <v>0</v>
      </c>
    </row>
    <row r="51" spans="1:3" x14ac:dyDescent="0.25">
      <c r="A51" s="3">
        <v>48</v>
      </c>
      <c r="B51" s="11">
        <v>0</v>
      </c>
      <c r="C51" s="11">
        <v>0</v>
      </c>
    </row>
    <row r="52" spans="1:3" x14ac:dyDescent="0.25">
      <c r="A52" s="3">
        <v>49</v>
      </c>
      <c r="B52" s="11">
        <v>0</v>
      </c>
      <c r="C52" s="11">
        <v>0</v>
      </c>
    </row>
    <row r="53" spans="1:3" x14ac:dyDescent="0.25">
      <c r="A53" s="3">
        <v>50</v>
      </c>
      <c r="B53" s="11">
        <v>0</v>
      </c>
      <c r="C53" s="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3">
        <v>1</v>
      </c>
      <c r="B4" t="s">
        <v>350</v>
      </c>
      <c r="C4" s="7">
        <v>17366.150000000001</v>
      </c>
      <c r="D4" s="7">
        <v>11974.36</v>
      </c>
      <c r="E4" t="s">
        <v>349</v>
      </c>
      <c r="F4" t="s">
        <v>351</v>
      </c>
    </row>
    <row r="5" spans="1:8" x14ac:dyDescent="0.25">
      <c r="A5" s="3">
        <v>2</v>
      </c>
      <c r="B5" s="3" t="s">
        <v>350</v>
      </c>
      <c r="C5" s="7">
        <v>8591.51</v>
      </c>
      <c r="D5" s="7">
        <v>6609.78</v>
      </c>
      <c r="E5" s="3" t="s">
        <v>349</v>
      </c>
      <c r="F5" s="3" t="s">
        <v>351</v>
      </c>
      <c r="H5" s="9"/>
    </row>
    <row r="6" spans="1:8" x14ac:dyDescent="0.25">
      <c r="A6" s="3">
        <v>3</v>
      </c>
      <c r="B6" s="3" t="s">
        <v>350</v>
      </c>
      <c r="C6" s="7">
        <v>8188.95</v>
      </c>
      <c r="D6" s="7">
        <v>6051.49</v>
      </c>
      <c r="E6" s="3" t="s">
        <v>349</v>
      </c>
      <c r="F6" s="3" t="s">
        <v>351</v>
      </c>
      <c r="H6" s="9"/>
    </row>
    <row r="7" spans="1:8" x14ac:dyDescent="0.25">
      <c r="A7" s="3">
        <v>4</v>
      </c>
      <c r="B7" s="3" t="s">
        <v>350</v>
      </c>
      <c r="C7" s="7">
        <v>12617.65</v>
      </c>
      <c r="D7" s="7">
        <v>8603.69</v>
      </c>
      <c r="E7" s="3" t="s">
        <v>349</v>
      </c>
      <c r="F7" s="3" t="s">
        <v>351</v>
      </c>
      <c r="H7" s="9"/>
    </row>
    <row r="8" spans="1:8" x14ac:dyDescent="0.25">
      <c r="A8" s="3">
        <v>5</v>
      </c>
      <c r="B8" s="3" t="s">
        <v>350</v>
      </c>
      <c r="C8" s="6">
        <v>15042.25</v>
      </c>
      <c r="D8" s="7">
        <v>10211.959999999999</v>
      </c>
      <c r="E8" s="3" t="s">
        <v>349</v>
      </c>
      <c r="F8" s="3" t="s">
        <v>351</v>
      </c>
      <c r="H8" s="9"/>
    </row>
    <row r="9" spans="1:8" x14ac:dyDescent="0.25">
      <c r="A9" s="3">
        <v>6</v>
      </c>
      <c r="B9" s="3" t="s">
        <v>350</v>
      </c>
      <c r="C9" s="6">
        <v>6532.38</v>
      </c>
      <c r="D9" s="7">
        <v>4752.18</v>
      </c>
      <c r="E9" s="3" t="s">
        <v>349</v>
      </c>
      <c r="F9" s="3" t="s">
        <v>351</v>
      </c>
      <c r="H9" s="9"/>
    </row>
    <row r="10" spans="1:8" x14ac:dyDescent="0.25">
      <c r="A10" s="3">
        <v>7</v>
      </c>
      <c r="B10" s="3" t="s">
        <v>350</v>
      </c>
      <c r="C10" s="6">
        <v>6058.9</v>
      </c>
      <c r="D10" s="7">
        <v>4601.3</v>
      </c>
      <c r="E10" s="3" t="s">
        <v>349</v>
      </c>
      <c r="F10" s="3" t="s">
        <v>351</v>
      </c>
      <c r="H10" s="9"/>
    </row>
    <row r="11" spans="1:8" x14ac:dyDescent="0.25">
      <c r="A11" s="3">
        <v>8</v>
      </c>
      <c r="B11" s="3" t="s">
        <v>350</v>
      </c>
      <c r="C11" s="6">
        <v>6898.65</v>
      </c>
      <c r="D11" s="7">
        <v>5092.7700000000004</v>
      </c>
      <c r="E11" s="3" t="s">
        <v>349</v>
      </c>
      <c r="F11" s="3" t="s">
        <v>351</v>
      </c>
      <c r="H11" s="9"/>
    </row>
    <row r="12" spans="1:8" x14ac:dyDescent="0.25">
      <c r="A12" s="3">
        <v>9</v>
      </c>
      <c r="B12" s="3" t="s">
        <v>350</v>
      </c>
      <c r="C12" s="6">
        <v>7831.8</v>
      </c>
      <c r="D12" s="7">
        <v>5853.09</v>
      </c>
      <c r="E12" s="3" t="s">
        <v>349</v>
      </c>
      <c r="F12" s="3" t="s">
        <v>351</v>
      </c>
      <c r="H12" s="9"/>
    </row>
    <row r="13" spans="1:8" x14ac:dyDescent="0.25">
      <c r="A13" s="3">
        <v>10</v>
      </c>
      <c r="B13" s="3" t="s">
        <v>350</v>
      </c>
      <c r="C13" s="6">
        <v>4726.8</v>
      </c>
      <c r="D13" s="7">
        <v>3498.18</v>
      </c>
      <c r="E13" s="3" t="s">
        <v>349</v>
      </c>
      <c r="F13" s="3" t="s">
        <v>351</v>
      </c>
      <c r="H13" s="9"/>
    </row>
    <row r="14" spans="1:8" x14ac:dyDescent="0.25">
      <c r="A14" s="3">
        <v>11</v>
      </c>
      <c r="B14" s="3" t="s">
        <v>350</v>
      </c>
      <c r="C14" s="6">
        <v>4704.3</v>
      </c>
      <c r="D14" s="7">
        <v>3770.32</v>
      </c>
      <c r="E14" s="3" t="s">
        <v>349</v>
      </c>
      <c r="F14" s="3" t="s">
        <v>351</v>
      </c>
      <c r="H14" s="9"/>
    </row>
    <row r="15" spans="1:8" x14ac:dyDescent="0.25">
      <c r="A15" s="3">
        <v>12</v>
      </c>
      <c r="B15" s="3" t="s">
        <v>350</v>
      </c>
      <c r="C15" s="6">
        <v>6159.3</v>
      </c>
      <c r="D15" s="7">
        <v>4528.55</v>
      </c>
      <c r="E15" s="3" t="s">
        <v>349</v>
      </c>
      <c r="F15" s="3" t="s">
        <v>351</v>
      </c>
      <c r="H15" s="9"/>
    </row>
    <row r="16" spans="1:8" x14ac:dyDescent="0.25">
      <c r="A16" s="3">
        <v>13</v>
      </c>
      <c r="B16" s="3" t="s">
        <v>350</v>
      </c>
      <c r="C16" s="6">
        <v>5874.25</v>
      </c>
      <c r="D16" s="7">
        <v>4696.46</v>
      </c>
      <c r="E16" s="3" t="s">
        <v>349</v>
      </c>
      <c r="F16" s="3" t="s">
        <v>351</v>
      </c>
      <c r="H16" s="9"/>
    </row>
    <row r="17" spans="1:8" x14ac:dyDescent="0.25">
      <c r="A17" s="3">
        <v>14</v>
      </c>
      <c r="B17" s="3" t="s">
        <v>350</v>
      </c>
      <c r="C17" s="6">
        <v>4457.8500000000004</v>
      </c>
      <c r="D17" s="7">
        <v>3606.53</v>
      </c>
      <c r="E17" s="3" t="s">
        <v>349</v>
      </c>
      <c r="F17" s="3" t="s">
        <v>351</v>
      </c>
      <c r="H17" s="9"/>
    </row>
    <row r="18" spans="1:8" x14ac:dyDescent="0.25">
      <c r="A18" s="3">
        <v>15</v>
      </c>
      <c r="B18" s="3" t="s">
        <v>350</v>
      </c>
      <c r="C18" s="6">
        <v>4472.8500000000004</v>
      </c>
      <c r="D18" s="7">
        <v>3433.79</v>
      </c>
      <c r="E18" s="3" t="s">
        <v>349</v>
      </c>
      <c r="F18" s="3" t="s">
        <v>351</v>
      </c>
      <c r="H18" s="9"/>
    </row>
    <row r="19" spans="1:8" x14ac:dyDescent="0.25">
      <c r="A19" s="3">
        <v>16</v>
      </c>
      <c r="B19" s="3" t="s">
        <v>350</v>
      </c>
      <c r="C19" s="6">
        <v>4897.1499999999996</v>
      </c>
      <c r="D19" s="7">
        <v>4080.87</v>
      </c>
      <c r="E19" s="3" t="s">
        <v>349</v>
      </c>
      <c r="F19" s="3" t="s">
        <v>351</v>
      </c>
      <c r="H19" s="9"/>
    </row>
    <row r="20" spans="1:8" x14ac:dyDescent="0.25">
      <c r="A20" s="3">
        <v>17</v>
      </c>
      <c r="B20" s="3" t="s">
        <v>350</v>
      </c>
      <c r="C20" s="6">
        <v>5501.25</v>
      </c>
      <c r="D20" s="7">
        <v>4366.5</v>
      </c>
      <c r="E20" s="3" t="s">
        <v>349</v>
      </c>
      <c r="F20" s="3" t="s">
        <v>351</v>
      </c>
      <c r="H20" s="9"/>
    </row>
    <row r="21" spans="1:8" x14ac:dyDescent="0.25">
      <c r="A21" s="3">
        <v>18</v>
      </c>
      <c r="B21" s="3" t="s">
        <v>350</v>
      </c>
      <c r="C21" s="6">
        <v>4238.75</v>
      </c>
      <c r="D21" s="7">
        <v>3460.05</v>
      </c>
      <c r="E21" s="3" t="s">
        <v>349</v>
      </c>
      <c r="F21" s="3" t="s">
        <v>351</v>
      </c>
      <c r="H21" s="9"/>
    </row>
    <row r="22" spans="1:8" x14ac:dyDescent="0.25">
      <c r="A22" s="3">
        <v>19</v>
      </c>
      <c r="B22" s="3" t="s">
        <v>350</v>
      </c>
      <c r="C22" s="6">
        <v>5672.85</v>
      </c>
      <c r="D22" s="7">
        <v>4379.91</v>
      </c>
      <c r="E22" s="3" t="s">
        <v>349</v>
      </c>
      <c r="F22" s="3" t="s">
        <v>351</v>
      </c>
      <c r="H22" s="9"/>
    </row>
    <row r="23" spans="1:8" x14ac:dyDescent="0.25">
      <c r="A23" s="3">
        <v>20</v>
      </c>
      <c r="B23" s="3" t="s">
        <v>350</v>
      </c>
      <c r="C23" s="6">
        <v>4292.5</v>
      </c>
      <c r="D23" s="7">
        <v>3420.0050000000001</v>
      </c>
      <c r="E23" s="3" t="s">
        <v>349</v>
      </c>
      <c r="F23" s="3" t="s">
        <v>351</v>
      </c>
      <c r="H23" s="9"/>
    </row>
    <row r="24" spans="1:8" x14ac:dyDescent="0.25">
      <c r="A24" s="3">
        <v>21</v>
      </c>
      <c r="B24" s="3" t="s">
        <v>350</v>
      </c>
      <c r="C24" s="6">
        <v>5492.5</v>
      </c>
      <c r="D24" s="7">
        <v>4460.47</v>
      </c>
      <c r="E24" s="3" t="s">
        <v>349</v>
      </c>
      <c r="F24" s="3" t="s">
        <v>351</v>
      </c>
      <c r="H24" s="9"/>
    </row>
    <row r="25" spans="1:8" x14ac:dyDescent="0.25">
      <c r="A25" s="3">
        <v>22</v>
      </c>
      <c r="B25" s="3" t="s">
        <v>350</v>
      </c>
      <c r="C25" s="6">
        <v>3697.15</v>
      </c>
      <c r="D25" s="7">
        <v>6129.4</v>
      </c>
      <c r="E25" s="3" t="s">
        <v>349</v>
      </c>
      <c r="F25" s="3" t="s">
        <v>351</v>
      </c>
      <c r="H25" s="9"/>
    </row>
    <row r="26" spans="1:8" x14ac:dyDescent="0.25">
      <c r="A26" s="3">
        <v>23</v>
      </c>
      <c r="B26" s="3" t="s">
        <v>350</v>
      </c>
      <c r="C26" s="6">
        <v>4359.1499999999996</v>
      </c>
      <c r="D26" s="7">
        <v>3248.21</v>
      </c>
      <c r="E26" s="3" t="s">
        <v>349</v>
      </c>
      <c r="F26" s="3" t="s">
        <v>351</v>
      </c>
      <c r="H26" s="9"/>
    </row>
    <row r="27" spans="1:8" x14ac:dyDescent="0.25">
      <c r="A27" s="3">
        <v>24</v>
      </c>
      <c r="B27" s="3" t="s">
        <v>350</v>
      </c>
      <c r="C27" s="6">
        <v>5501.25</v>
      </c>
      <c r="D27" s="7">
        <v>4466.5</v>
      </c>
      <c r="E27" s="3" t="s">
        <v>349</v>
      </c>
      <c r="F27" s="3" t="s">
        <v>351</v>
      </c>
      <c r="H27" s="9"/>
    </row>
    <row r="28" spans="1:8" x14ac:dyDescent="0.25">
      <c r="A28" s="3">
        <v>25</v>
      </c>
      <c r="B28" s="3" t="s">
        <v>350</v>
      </c>
      <c r="C28" s="6">
        <v>3697.15</v>
      </c>
      <c r="D28" s="7">
        <v>3056.58</v>
      </c>
      <c r="E28" s="3" t="s">
        <v>349</v>
      </c>
      <c r="F28" s="3" t="s">
        <v>351</v>
      </c>
      <c r="H28" s="9"/>
    </row>
    <row r="29" spans="1:8" x14ac:dyDescent="0.25">
      <c r="A29" s="3">
        <v>26</v>
      </c>
      <c r="B29" s="3" t="s">
        <v>350</v>
      </c>
      <c r="C29" s="6">
        <v>3697.15</v>
      </c>
      <c r="D29" s="7">
        <v>3064.7</v>
      </c>
      <c r="E29" s="3" t="s">
        <v>349</v>
      </c>
      <c r="F29" s="3" t="s">
        <v>351</v>
      </c>
      <c r="H29" s="9"/>
    </row>
    <row r="30" spans="1:8" x14ac:dyDescent="0.25">
      <c r="A30" s="3">
        <v>27</v>
      </c>
      <c r="B30" s="3" t="s">
        <v>350</v>
      </c>
      <c r="C30" s="6">
        <v>4897.1499999999996</v>
      </c>
      <c r="D30" s="7">
        <v>4080.87</v>
      </c>
      <c r="E30" s="3" t="s">
        <v>349</v>
      </c>
      <c r="F30" s="3" t="s">
        <v>351</v>
      </c>
      <c r="H30" s="9"/>
    </row>
    <row r="31" spans="1:8" x14ac:dyDescent="0.25">
      <c r="A31" s="3">
        <v>28</v>
      </c>
      <c r="B31" s="3" t="s">
        <v>350</v>
      </c>
      <c r="C31" s="6">
        <v>3643.4</v>
      </c>
      <c r="D31" s="7">
        <v>3024.75</v>
      </c>
      <c r="E31" s="3" t="s">
        <v>349</v>
      </c>
      <c r="F31" s="3" t="s">
        <v>351</v>
      </c>
      <c r="H31" s="9"/>
    </row>
    <row r="32" spans="1:8" x14ac:dyDescent="0.25">
      <c r="A32" s="3">
        <v>29</v>
      </c>
      <c r="B32" s="3" t="s">
        <v>350</v>
      </c>
      <c r="C32" s="6">
        <v>4301.25</v>
      </c>
      <c r="D32" s="7">
        <v>3384.47</v>
      </c>
      <c r="E32" s="3" t="s">
        <v>349</v>
      </c>
      <c r="F32" s="3" t="s">
        <v>351</v>
      </c>
      <c r="H32" s="9"/>
    </row>
    <row r="33" spans="1:8" x14ac:dyDescent="0.25">
      <c r="A33" s="3">
        <v>30</v>
      </c>
      <c r="B33" s="3" t="s">
        <v>350</v>
      </c>
      <c r="C33" s="6">
        <v>4472.8500000000004</v>
      </c>
      <c r="D33" s="7">
        <v>3613.87</v>
      </c>
      <c r="E33" s="3" t="s">
        <v>349</v>
      </c>
      <c r="F33" s="3" t="s">
        <v>351</v>
      </c>
      <c r="H33" s="9"/>
    </row>
    <row r="34" spans="1:8" x14ac:dyDescent="0.25">
      <c r="A34" s="3">
        <v>31</v>
      </c>
      <c r="B34" s="3" t="s">
        <v>350</v>
      </c>
      <c r="C34" s="6">
        <v>4480.3500000000004</v>
      </c>
      <c r="D34" s="7">
        <v>3619.21</v>
      </c>
      <c r="E34" s="3" t="s">
        <v>349</v>
      </c>
      <c r="F34" s="3" t="s">
        <v>351</v>
      </c>
      <c r="H34" s="9"/>
    </row>
    <row r="35" spans="1:8" x14ac:dyDescent="0.25">
      <c r="A35" s="3">
        <v>32</v>
      </c>
      <c r="B35" s="3" t="s">
        <v>350</v>
      </c>
      <c r="C35" s="6">
        <v>4472.8500000000004</v>
      </c>
      <c r="D35" s="7">
        <v>3613.87</v>
      </c>
      <c r="E35" s="3" t="s">
        <v>349</v>
      </c>
      <c r="F35" s="3" t="s">
        <v>351</v>
      </c>
      <c r="H35" s="9"/>
    </row>
    <row r="36" spans="1:8" x14ac:dyDescent="0.25">
      <c r="A36" s="3">
        <v>33</v>
      </c>
      <c r="B36" s="3" t="s">
        <v>350</v>
      </c>
      <c r="C36" s="6">
        <v>4472.8500000000004</v>
      </c>
      <c r="D36" s="7">
        <v>3613.87</v>
      </c>
      <c r="E36" s="3" t="s">
        <v>349</v>
      </c>
      <c r="F36" s="3" t="s">
        <v>351</v>
      </c>
      <c r="H36" s="9"/>
    </row>
    <row r="37" spans="1:8" x14ac:dyDescent="0.25">
      <c r="A37" s="3">
        <v>34</v>
      </c>
      <c r="B37" s="3" t="s">
        <v>350</v>
      </c>
      <c r="C37" s="6">
        <v>3697.15</v>
      </c>
      <c r="D37" s="7">
        <v>3064.7</v>
      </c>
      <c r="E37" s="3" t="s">
        <v>349</v>
      </c>
      <c r="F37" s="3" t="s">
        <v>351</v>
      </c>
      <c r="H37" s="9"/>
    </row>
    <row r="38" spans="1:8" x14ac:dyDescent="0.25">
      <c r="A38" s="3">
        <v>35</v>
      </c>
      <c r="B38" s="3" t="s">
        <v>350</v>
      </c>
      <c r="C38" s="6">
        <v>4329.3</v>
      </c>
      <c r="D38" s="7">
        <v>3276.58</v>
      </c>
      <c r="E38" s="3" t="s">
        <v>349</v>
      </c>
      <c r="F38" s="3" t="s">
        <v>351</v>
      </c>
      <c r="H38" s="9"/>
    </row>
    <row r="39" spans="1:8" x14ac:dyDescent="0.25">
      <c r="A39" s="3">
        <v>36</v>
      </c>
      <c r="B39" s="3" t="s">
        <v>350</v>
      </c>
      <c r="C39" s="6">
        <v>6275.7</v>
      </c>
      <c r="D39" s="7">
        <v>4935.08</v>
      </c>
      <c r="E39" s="3" t="s">
        <v>349</v>
      </c>
      <c r="F39" s="3" t="s">
        <v>351</v>
      </c>
      <c r="H39" s="9"/>
    </row>
    <row r="40" spans="1:8" x14ac:dyDescent="0.25">
      <c r="A40" s="3">
        <v>37</v>
      </c>
      <c r="B40" s="3" t="s">
        <v>350</v>
      </c>
      <c r="C40" s="6">
        <v>3697.15</v>
      </c>
      <c r="D40" s="7">
        <v>3066.96</v>
      </c>
      <c r="E40" s="3" t="s">
        <v>349</v>
      </c>
      <c r="F40" s="3" t="s">
        <v>351</v>
      </c>
      <c r="H40" s="9"/>
    </row>
    <row r="41" spans="1:8" x14ac:dyDescent="0.25">
      <c r="A41" s="3">
        <v>38</v>
      </c>
      <c r="B41" s="3" t="s">
        <v>350</v>
      </c>
      <c r="C41" s="6">
        <v>5516.25</v>
      </c>
      <c r="D41" s="7">
        <v>4276.84</v>
      </c>
      <c r="E41" s="3" t="s">
        <v>349</v>
      </c>
      <c r="F41" s="3" t="s">
        <v>351</v>
      </c>
      <c r="H41" s="9"/>
    </row>
    <row r="42" spans="1:8" x14ac:dyDescent="0.25">
      <c r="A42" s="3">
        <v>39</v>
      </c>
      <c r="B42" s="3" t="s">
        <v>350</v>
      </c>
      <c r="C42" s="6">
        <v>5695.2</v>
      </c>
      <c r="D42" s="7">
        <v>4389.74</v>
      </c>
      <c r="E42" s="3" t="s">
        <v>349</v>
      </c>
      <c r="F42" s="3" t="s">
        <v>351</v>
      </c>
      <c r="H42" s="9"/>
    </row>
    <row r="43" spans="1:8" x14ac:dyDescent="0.25">
      <c r="A43" s="3">
        <v>40</v>
      </c>
      <c r="B43" s="3" t="s">
        <v>350</v>
      </c>
      <c r="C43" s="6">
        <v>4704.3</v>
      </c>
      <c r="D43" s="7">
        <v>3596.37</v>
      </c>
      <c r="E43" s="3" t="s">
        <v>349</v>
      </c>
      <c r="F43" s="3" t="s">
        <v>351</v>
      </c>
      <c r="H43" s="9"/>
    </row>
    <row r="44" spans="1:8" x14ac:dyDescent="0.25">
      <c r="A44" s="3">
        <v>41</v>
      </c>
      <c r="B44" s="3" t="s">
        <v>350</v>
      </c>
      <c r="C44" s="6">
        <v>4711.8</v>
      </c>
      <c r="D44" s="7">
        <v>3772.33</v>
      </c>
      <c r="E44" s="3" t="s">
        <v>349</v>
      </c>
      <c r="F44" s="3" t="s">
        <v>351</v>
      </c>
      <c r="H44" s="9"/>
    </row>
    <row r="45" spans="1:8" x14ac:dyDescent="0.25">
      <c r="A45" s="3">
        <v>42</v>
      </c>
      <c r="B45" s="3" t="s">
        <v>350</v>
      </c>
      <c r="C45" s="6">
        <v>4689.3</v>
      </c>
      <c r="D45" s="7">
        <v>3752.98</v>
      </c>
      <c r="E45" s="3" t="s">
        <v>349</v>
      </c>
      <c r="F45" s="3" t="s">
        <v>351</v>
      </c>
      <c r="H45" s="9"/>
    </row>
    <row r="46" spans="1:8" x14ac:dyDescent="0.25">
      <c r="A46" s="3">
        <v>43</v>
      </c>
      <c r="B46" s="3" t="s">
        <v>350</v>
      </c>
      <c r="C46" s="6">
        <v>6861.15</v>
      </c>
      <c r="D46" s="7">
        <v>5068.3900000000003</v>
      </c>
      <c r="E46" s="3" t="s">
        <v>349</v>
      </c>
      <c r="F46" s="3" t="s">
        <v>351</v>
      </c>
      <c r="H46" s="9"/>
    </row>
    <row r="47" spans="1:8" x14ac:dyDescent="0.25">
      <c r="A47" s="3">
        <v>44</v>
      </c>
      <c r="B47" s="3" t="s">
        <v>350</v>
      </c>
      <c r="C47" s="6">
        <v>2773.5</v>
      </c>
      <c r="D47" s="7">
        <v>2438.1799999999998</v>
      </c>
      <c r="E47" s="3" t="s">
        <v>349</v>
      </c>
      <c r="F47" s="3" t="s">
        <v>351</v>
      </c>
      <c r="H47" s="9"/>
    </row>
    <row r="48" spans="1:8" x14ac:dyDescent="0.25">
      <c r="A48" s="3">
        <v>45</v>
      </c>
      <c r="B48" s="3" t="s">
        <v>350</v>
      </c>
      <c r="C48" s="6">
        <v>4482.3</v>
      </c>
      <c r="D48" s="7">
        <v>3619.38</v>
      </c>
      <c r="E48" s="3" t="s">
        <v>349</v>
      </c>
      <c r="F48" s="3" t="s">
        <v>351</v>
      </c>
      <c r="H48" s="9"/>
    </row>
    <row r="49" spans="1:8" x14ac:dyDescent="0.25">
      <c r="A49" s="3">
        <v>46</v>
      </c>
      <c r="B49" s="3" t="s">
        <v>350</v>
      </c>
      <c r="C49" s="6">
        <v>4244.1499999999996</v>
      </c>
      <c r="D49" s="7">
        <v>3458.71</v>
      </c>
      <c r="E49" s="3" t="s">
        <v>349</v>
      </c>
      <c r="F49" s="3" t="s">
        <v>351</v>
      </c>
      <c r="H49" s="9"/>
    </row>
    <row r="50" spans="1:8" x14ac:dyDescent="0.25">
      <c r="A50" s="3">
        <v>47</v>
      </c>
      <c r="B50" s="3" t="s">
        <v>350</v>
      </c>
      <c r="C50" s="6">
        <v>3643.4</v>
      </c>
      <c r="D50" s="7">
        <v>3024.75</v>
      </c>
      <c r="E50" s="3" t="s">
        <v>349</v>
      </c>
      <c r="F50" s="3" t="s">
        <v>351</v>
      </c>
      <c r="H50" s="9"/>
    </row>
    <row r="51" spans="1:8" x14ac:dyDescent="0.25">
      <c r="A51" s="3">
        <v>48</v>
      </c>
      <c r="B51" s="3" t="s">
        <v>350</v>
      </c>
      <c r="C51" s="6">
        <v>4680.55</v>
      </c>
      <c r="D51" s="7">
        <v>3746.76</v>
      </c>
      <c r="E51" s="3" t="s">
        <v>349</v>
      </c>
      <c r="F51" s="3" t="s">
        <v>351</v>
      </c>
      <c r="H51" s="9"/>
    </row>
    <row r="52" spans="1:8" x14ac:dyDescent="0.25">
      <c r="A52" s="3">
        <v>49</v>
      </c>
      <c r="B52" s="3" t="s">
        <v>350</v>
      </c>
      <c r="C52" s="6">
        <v>3279.05</v>
      </c>
      <c r="D52" s="7">
        <v>2841.95</v>
      </c>
      <c r="E52" s="3" t="s">
        <v>349</v>
      </c>
      <c r="F52" s="3" t="s">
        <v>351</v>
      </c>
      <c r="H52" s="9"/>
    </row>
    <row r="53" spans="1:8" x14ac:dyDescent="0.25">
      <c r="A53" s="3">
        <v>50</v>
      </c>
      <c r="B53" s="3" t="s">
        <v>350</v>
      </c>
      <c r="C53" s="6">
        <v>3279.05</v>
      </c>
      <c r="D53" s="7">
        <v>2821.95</v>
      </c>
      <c r="E53" s="3" t="s">
        <v>349</v>
      </c>
      <c r="F53" s="3" t="s">
        <v>351</v>
      </c>
      <c r="H53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"/>
  <sheetViews>
    <sheetView topLeftCell="A3" workbookViewId="0">
      <selection activeCell="A54" sqref="A5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>
        <v>1</v>
      </c>
      <c r="B4" s="13">
        <v>0</v>
      </c>
      <c r="C4" s="13">
        <v>0</v>
      </c>
      <c r="D4" s="13">
        <v>0</v>
      </c>
      <c r="E4" s="10" t="s">
        <v>349</v>
      </c>
      <c r="F4" s="10" t="s">
        <v>352</v>
      </c>
    </row>
    <row r="5" spans="1:6" x14ac:dyDescent="0.25">
      <c r="A5" s="10">
        <v>2</v>
      </c>
      <c r="B5" s="13">
        <v>0</v>
      </c>
      <c r="C5" s="13">
        <v>0</v>
      </c>
      <c r="D5" s="13">
        <v>0</v>
      </c>
      <c r="E5" s="10" t="s">
        <v>349</v>
      </c>
      <c r="F5" s="10" t="s">
        <v>352</v>
      </c>
    </row>
    <row r="6" spans="1:6" x14ac:dyDescent="0.25">
      <c r="A6" s="10">
        <v>3</v>
      </c>
      <c r="B6" s="13">
        <v>0</v>
      </c>
      <c r="C6" s="13">
        <v>0</v>
      </c>
      <c r="D6" s="13">
        <v>0</v>
      </c>
      <c r="E6" s="10" t="s">
        <v>349</v>
      </c>
      <c r="F6" s="10" t="s">
        <v>352</v>
      </c>
    </row>
    <row r="7" spans="1:6" x14ac:dyDescent="0.25">
      <c r="A7" s="10">
        <v>4</v>
      </c>
      <c r="B7" s="13">
        <v>0</v>
      </c>
      <c r="C7" s="13">
        <v>0</v>
      </c>
      <c r="D7" s="13">
        <v>0</v>
      </c>
      <c r="E7" s="10" t="s">
        <v>349</v>
      </c>
      <c r="F7" s="10" t="s">
        <v>352</v>
      </c>
    </row>
    <row r="8" spans="1:6" x14ac:dyDescent="0.25">
      <c r="A8" s="10">
        <v>5</v>
      </c>
      <c r="B8" s="13">
        <v>0</v>
      </c>
      <c r="C8" s="13">
        <v>0</v>
      </c>
      <c r="D8" s="13">
        <v>0</v>
      </c>
      <c r="E8" s="10" t="s">
        <v>349</v>
      </c>
      <c r="F8" s="10" t="s">
        <v>352</v>
      </c>
    </row>
    <row r="9" spans="1:6" x14ac:dyDescent="0.25">
      <c r="A9" s="10">
        <v>6</v>
      </c>
      <c r="B9" s="13">
        <v>0</v>
      </c>
      <c r="C9" s="13">
        <v>0</v>
      </c>
      <c r="D9" s="13">
        <v>0</v>
      </c>
      <c r="E9" s="10" t="s">
        <v>349</v>
      </c>
      <c r="F9" s="10" t="s">
        <v>352</v>
      </c>
    </row>
    <row r="10" spans="1:6" x14ac:dyDescent="0.25">
      <c r="A10" s="10">
        <v>7</v>
      </c>
      <c r="B10" s="13">
        <v>0</v>
      </c>
      <c r="C10" s="13">
        <v>0</v>
      </c>
      <c r="D10" s="13">
        <v>0</v>
      </c>
      <c r="E10" s="10" t="s">
        <v>349</v>
      </c>
      <c r="F10" s="10" t="s">
        <v>352</v>
      </c>
    </row>
    <row r="11" spans="1:6" x14ac:dyDescent="0.25">
      <c r="A11" s="10">
        <v>8</v>
      </c>
      <c r="B11" s="13">
        <v>0</v>
      </c>
      <c r="C11" s="13">
        <v>0</v>
      </c>
      <c r="D11" s="13">
        <v>0</v>
      </c>
      <c r="E11" s="10" t="s">
        <v>349</v>
      </c>
      <c r="F11" s="10" t="s">
        <v>352</v>
      </c>
    </row>
    <row r="12" spans="1:6" x14ac:dyDescent="0.25">
      <c r="A12" s="10">
        <v>9</v>
      </c>
      <c r="B12" s="13">
        <v>0</v>
      </c>
      <c r="C12" s="13">
        <v>0</v>
      </c>
      <c r="D12" s="13">
        <v>0</v>
      </c>
      <c r="E12" s="10" t="s">
        <v>349</v>
      </c>
      <c r="F12" s="10" t="s">
        <v>352</v>
      </c>
    </row>
    <row r="13" spans="1:6" x14ac:dyDescent="0.25">
      <c r="A13" s="10">
        <v>10</v>
      </c>
      <c r="B13" s="13">
        <v>0</v>
      </c>
      <c r="C13" s="13">
        <v>0</v>
      </c>
      <c r="D13" s="13">
        <v>0</v>
      </c>
      <c r="E13" s="10" t="s">
        <v>349</v>
      </c>
      <c r="F13" s="10" t="s">
        <v>352</v>
      </c>
    </row>
    <row r="14" spans="1:6" x14ac:dyDescent="0.25">
      <c r="A14" s="10">
        <v>11</v>
      </c>
      <c r="B14" s="13">
        <v>0</v>
      </c>
      <c r="C14" s="13">
        <v>0</v>
      </c>
      <c r="D14" s="13">
        <v>0</v>
      </c>
      <c r="E14" s="10" t="s">
        <v>349</v>
      </c>
      <c r="F14" s="10" t="s">
        <v>352</v>
      </c>
    </row>
    <row r="15" spans="1:6" x14ac:dyDescent="0.25">
      <c r="A15" s="10">
        <v>12</v>
      </c>
      <c r="B15" s="13">
        <v>0</v>
      </c>
      <c r="C15" s="13">
        <v>0</v>
      </c>
      <c r="D15" s="13">
        <v>0</v>
      </c>
      <c r="E15" s="10" t="s">
        <v>349</v>
      </c>
      <c r="F15" s="10" t="s">
        <v>352</v>
      </c>
    </row>
    <row r="16" spans="1:6" x14ac:dyDescent="0.25">
      <c r="A16" s="10">
        <v>13</v>
      </c>
      <c r="B16" s="13">
        <v>0</v>
      </c>
      <c r="C16" s="13">
        <v>0</v>
      </c>
      <c r="D16" s="13">
        <v>0</v>
      </c>
      <c r="E16" s="10" t="s">
        <v>349</v>
      </c>
      <c r="F16" s="10" t="s">
        <v>352</v>
      </c>
    </row>
    <row r="17" spans="1:6" x14ac:dyDescent="0.25">
      <c r="A17" s="10">
        <v>14</v>
      </c>
      <c r="B17" s="13">
        <v>0</v>
      </c>
      <c r="C17" s="13">
        <v>0</v>
      </c>
      <c r="D17" s="13">
        <v>0</v>
      </c>
      <c r="E17" s="10" t="s">
        <v>349</v>
      </c>
      <c r="F17" s="10" t="s">
        <v>352</v>
      </c>
    </row>
    <row r="18" spans="1:6" x14ac:dyDescent="0.25">
      <c r="A18" s="10">
        <v>15</v>
      </c>
      <c r="B18" s="13">
        <v>0</v>
      </c>
      <c r="C18" s="13">
        <v>0</v>
      </c>
      <c r="D18" s="13">
        <v>0</v>
      </c>
      <c r="E18" s="10" t="s">
        <v>349</v>
      </c>
      <c r="F18" s="10" t="s">
        <v>352</v>
      </c>
    </row>
    <row r="19" spans="1:6" x14ac:dyDescent="0.25">
      <c r="A19" s="10">
        <v>16</v>
      </c>
      <c r="B19" s="13">
        <v>0</v>
      </c>
      <c r="C19" s="13">
        <v>0</v>
      </c>
      <c r="D19" s="13">
        <v>0</v>
      </c>
      <c r="E19" s="10" t="s">
        <v>349</v>
      </c>
      <c r="F19" s="10" t="s">
        <v>352</v>
      </c>
    </row>
    <row r="20" spans="1:6" x14ac:dyDescent="0.25">
      <c r="A20" s="10">
        <v>17</v>
      </c>
      <c r="B20" s="13">
        <v>0</v>
      </c>
      <c r="C20" s="13">
        <v>0</v>
      </c>
      <c r="D20" s="13">
        <v>0</v>
      </c>
      <c r="E20" s="10" t="s">
        <v>349</v>
      </c>
      <c r="F20" s="10" t="s">
        <v>352</v>
      </c>
    </row>
    <row r="21" spans="1:6" x14ac:dyDescent="0.25">
      <c r="A21" s="10">
        <v>18</v>
      </c>
      <c r="B21" s="13">
        <v>0</v>
      </c>
      <c r="C21" s="13">
        <v>0</v>
      </c>
      <c r="D21" s="13">
        <v>0</v>
      </c>
      <c r="E21" s="10" t="s">
        <v>349</v>
      </c>
      <c r="F21" s="10" t="s">
        <v>352</v>
      </c>
    </row>
    <row r="22" spans="1:6" x14ac:dyDescent="0.25">
      <c r="A22" s="10">
        <v>19</v>
      </c>
      <c r="B22" s="13">
        <v>0</v>
      </c>
      <c r="C22" s="13">
        <v>0</v>
      </c>
      <c r="D22" s="13">
        <v>0</v>
      </c>
      <c r="E22" s="10" t="s">
        <v>349</v>
      </c>
      <c r="F22" s="10" t="s">
        <v>352</v>
      </c>
    </row>
    <row r="23" spans="1:6" x14ac:dyDescent="0.25">
      <c r="A23" s="10">
        <v>20</v>
      </c>
      <c r="B23" s="13">
        <v>0</v>
      </c>
      <c r="C23" s="13">
        <v>0</v>
      </c>
      <c r="D23" s="13">
        <v>0</v>
      </c>
      <c r="E23" s="10" t="s">
        <v>349</v>
      </c>
      <c r="F23" s="10" t="s">
        <v>352</v>
      </c>
    </row>
    <row r="24" spans="1:6" x14ac:dyDescent="0.25">
      <c r="A24" s="10">
        <v>21</v>
      </c>
      <c r="B24" s="13">
        <v>0</v>
      </c>
      <c r="C24" s="13">
        <v>0</v>
      </c>
      <c r="D24" s="13">
        <v>0</v>
      </c>
      <c r="E24" s="10" t="s">
        <v>349</v>
      </c>
      <c r="F24" s="10" t="s">
        <v>352</v>
      </c>
    </row>
    <row r="25" spans="1:6" x14ac:dyDescent="0.25">
      <c r="A25" s="10">
        <v>22</v>
      </c>
      <c r="B25" s="13">
        <v>0</v>
      </c>
      <c r="C25" s="13">
        <v>0</v>
      </c>
      <c r="D25" s="13">
        <v>0</v>
      </c>
      <c r="E25" s="10" t="s">
        <v>349</v>
      </c>
      <c r="F25" s="10" t="s">
        <v>352</v>
      </c>
    </row>
    <row r="26" spans="1:6" x14ac:dyDescent="0.25">
      <c r="A26" s="10">
        <v>23</v>
      </c>
      <c r="B26" s="13">
        <v>0</v>
      </c>
      <c r="C26" s="13">
        <v>0</v>
      </c>
      <c r="D26" s="13">
        <v>0</v>
      </c>
      <c r="E26" s="10" t="s">
        <v>349</v>
      </c>
      <c r="F26" s="10" t="s">
        <v>352</v>
      </c>
    </row>
    <row r="27" spans="1:6" x14ac:dyDescent="0.25">
      <c r="A27" s="10">
        <v>24</v>
      </c>
      <c r="B27" s="13">
        <v>0</v>
      </c>
      <c r="C27" s="13">
        <v>0</v>
      </c>
      <c r="D27" s="13">
        <v>0</v>
      </c>
      <c r="E27" s="10" t="s">
        <v>349</v>
      </c>
      <c r="F27" s="10" t="s">
        <v>352</v>
      </c>
    </row>
    <row r="28" spans="1:6" x14ac:dyDescent="0.25">
      <c r="A28" s="10">
        <v>25</v>
      </c>
      <c r="B28" s="13">
        <v>0</v>
      </c>
      <c r="C28" s="13">
        <v>0</v>
      </c>
      <c r="D28" s="13">
        <v>0</v>
      </c>
      <c r="E28" s="10" t="s">
        <v>349</v>
      </c>
      <c r="F28" s="10" t="s">
        <v>352</v>
      </c>
    </row>
    <row r="29" spans="1:6" x14ac:dyDescent="0.25">
      <c r="A29" s="10">
        <v>26</v>
      </c>
      <c r="B29" s="13">
        <v>0</v>
      </c>
      <c r="C29" s="13">
        <v>0</v>
      </c>
      <c r="D29" s="13">
        <v>0</v>
      </c>
      <c r="E29" s="10" t="s">
        <v>349</v>
      </c>
      <c r="F29" s="10" t="s">
        <v>352</v>
      </c>
    </row>
    <row r="30" spans="1:6" x14ac:dyDescent="0.25">
      <c r="A30" s="10">
        <v>27</v>
      </c>
      <c r="B30" s="13">
        <v>0</v>
      </c>
      <c r="C30" s="13">
        <v>0</v>
      </c>
      <c r="D30" s="13">
        <v>0</v>
      </c>
      <c r="E30" s="10" t="s">
        <v>349</v>
      </c>
      <c r="F30" s="10" t="s">
        <v>352</v>
      </c>
    </row>
    <row r="31" spans="1:6" x14ac:dyDescent="0.25">
      <c r="A31" s="10">
        <v>28</v>
      </c>
      <c r="B31" s="13">
        <v>0</v>
      </c>
      <c r="C31" s="13">
        <v>0</v>
      </c>
      <c r="D31" s="13">
        <v>0</v>
      </c>
      <c r="E31" s="10" t="s">
        <v>349</v>
      </c>
      <c r="F31" s="10" t="s">
        <v>352</v>
      </c>
    </row>
    <row r="32" spans="1:6" x14ac:dyDescent="0.25">
      <c r="A32" s="10">
        <v>29</v>
      </c>
      <c r="B32" s="13">
        <v>0</v>
      </c>
      <c r="C32" s="13">
        <v>0</v>
      </c>
      <c r="D32" s="13">
        <v>0</v>
      </c>
      <c r="E32" s="10" t="s">
        <v>349</v>
      </c>
      <c r="F32" s="10" t="s">
        <v>352</v>
      </c>
    </row>
    <row r="33" spans="1:6" x14ac:dyDescent="0.25">
      <c r="A33" s="10">
        <v>30</v>
      </c>
      <c r="B33" s="13">
        <v>0</v>
      </c>
      <c r="C33" s="13">
        <v>0</v>
      </c>
      <c r="D33" s="13">
        <v>0</v>
      </c>
      <c r="E33" s="10" t="s">
        <v>349</v>
      </c>
      <c r="F33" s="10" t="s">
        <v>352</v>
      </c>
    </row>
    <row r="34" spans="1:6" x14ac:dyDescent="0.25">
      <c r="A34" s="10">
        <v>31</v>
      </c>
      <c r="B34" s="13">
        <v>0</v>
      </c>
      <c r="C34" s="13">
        <v>0</v>
      </c>
      <c r="D34" s="13">
        <v>0</v>
      </c>
      <c r="E34" s="10" t="s">
        <v>349</v>
      </c>
      <c r="F34" s="10" t="s">
        <v>352</v>
      </c>
    </row>
    <row r="35" spans="1:6" x14ac:dyDescent="0.25">
      <c r="A35" s="10">
        <v>32</v>
      </c>
      <c r="B35" s="13">
        <v>0</v>
      </c>
      <c r="C35" s="13">
        <v>0</v>
      </c>
      <c r="D35" s="13">
        <v>0</v>
      </c>
      <c r="E35" s="10" t="s">
        <v>349</v>
      </c>
      <c r="F35" s="10" t="s">
        <v>352</v>
      </c>
    </row>
    <row r="36" spans="1:6" x14ac:dyDescent="0.25">
      <c r="A36" s="10">
        <v>33</v>
      </c>
      <c r="B36" s="13">
        <v>0</v>
      </c>
      <c r="C36" s="13">
        <v>0</v>
      </c>
      <c r="D36" s="13">
        <v>0</v>
      </c>
      <c r="E36" s="10" t="s">
        <v>349</v>
      </c>
      <c r="F36" s="10" t="s">
        <v>352</v>
      </c>
    </row>
    <row r="37" spans="1:6" x14ac:dyDescent="0.25">
      <c r="A37" s="10">
        <v>34</v>
      </c>
      <c r="B37" s="13">
        <v>0</v>
      </c>
      <c r="C37" s="13">
        <v>0</v>
      </c>
      <c r="D37" s="13">
        <v>0</v>
      </c>
      <c r="E37" s="10" t="s">
        <v>349</v>
      </c>
      <c r="F37" s="10" t="s">
        <v>352</v>
      </c>
    </row>
    <row r="38" spans="1:6" x14ac:dyDescent="0.25">
      <c r="A38" s="10">
        <v>35</v>
      </c>
      <c r="B38" s="13">
        <v>0</v>
      </c>
      <c r="C38" s="13">
        <v>0</v>
      </c>
      <c r="D38" s="13">
        <v>0</v>
      </c>
      <c r="E38" s="10" t="s">
        <v>349</v>
      </c>
      <c r="F38" s="10" t="s">
        <v>352</v>
      </c>
    </row>
    <row r="39" spans="1:6" x14ac:dyDescent="0.25">
      <c r="A39" s="10">
        <v>36</v>
      </c>
      <c r="B39" s="13">
        <v>0</v>
      </c>
      <c r="C39" s="13">
        <v>0</v>
      </c>
      <c r="D39" s="13">
        <v>0</v>
      </c>
      <c r="E39" s="10" t="s">
        <v>349</v>
      </c>
      <c r="F39" s="10" t="s">
        <v>352</v>
      </c>
    </row>
    <row r="40" spans="1:6" x14ac:dyDescent="0.25">
      <c r="A40" s="10">
        <v>37</v>
      </c>
      <c r="B40" s="13">
        <v>0</v>
      </c>
      <c r="C40" s="13">
        <v>0</v>
      </c>
      <c r="D40" s="13">
        <v>0</v>
      </c>
      <c r="E40" s="10" t="s">
        <v>349</v>
      </c>
      <c r="F40" s="10" t="s">
        <v>352</v>
      </c>
    </row>
    <row r="41" spans="1:6" x14ac:dyDescent="0.25">
      <c r="A41" s="10">
        <v>38</v>
      </c>
      <c r="B41" s="13">
        <v>0</v>
      </c>
      <c r="C41" s="13">
        <v>0</v>
      </c>
      <c r="D41" s="13">
        <v>0</v>
      </c>
      <c r="E41" s="10" t="s">
        <v>349</v>
      </c>
      <c r="F41" s="10" t="s">
        <v>352</v>
      </c>
    </row>
    <row r="42" spans="1:6" x14ac:dyDescent="0.25">
      <c r="A42" s="10">
        <v>39</v>
      </c>
      <c r="B42" s="13">
        <v>0</v>
      </c>
      <c r="C42" s="13">
        <v>0</v>
      </c>
      <c r="D42" s="13">
        <v>0</v>
      </c>
      <c r="E42" s="10" t="s">
        <v>349</v>
      </c>
      <c r="F42" s="10" t="s">
        <v>352</v>
      </c>
    </row>
    <row r="43" spans="1:6" x14ac:dyDescent="0.25">
      <c r="A43" s="10">
        <v>40</v>
      </c>
      <c r="B43" s="13">
        <v>0</v>
      </c>
      <c r="C43" s="13">
        <v>0</v>
      </c>
      <c r="D43" s="13">
        <v>0</v>
      </c>
      <c r="E43" s="10" t="s">
        <v>349</v>
      </c>
      <c r="F43" s="10" t="s">
        <v>352</v>
      </c>
    </row>
    <row r="44" spans="1:6" x14ac:dyDescent="0.25">
      <c r="A44" s="10">
        <v>41</v>
      </c>
      <c r="B44" s="13">
        <v>0</v>
      </c>
      <c r="C44" s="13">
        <v>0</v>
      </c>
      <c r="D44" s="13">
        <v>0</v>
      </c>
      <c r="E44" s="10" t="s">
        <v>349</v>
      </c>
      <c r="F44" s="10" t="s">
        <v>352</v>
      </c>
    </row>
    <row r="45" spans="1:6" x14ac:dyDescent="0.25">
      <c r="A45" s="10">
        <v>42</v>
      </c>
      <c r="B45" s="13">
        <v>0</v>
      </c>
      <c r="C45" s="13">
        <v>0</v>
      </c>
      <c r="D45" s="13">
        <v>0</v>
      </c>
      <c r="E45" s="10" t="s">
        <v>349</v>
      </c>
      <c r="F45" s="10" t="s">
        <v>352</v>
      </c>
    </row>
    <row r="46" spans="1:6" x14ac:dyDescent="0.25">
      <c r="A46" s="10">
        <v>43</v>
      </c>
      <c r="B46" s="13">
        <v>0</v>
      </c>
      <c r="C46" s="13">
        <v>0</v>
      </c>
      <c r="D46" s="13">
        <v>0</v>
      </c>
      <c r="E46" s="10" t="s">
        <v>349</v>
      </c>
      <c r="F46" s="10" t="s">
        <v>352</v>
      </c>
    </row>
    <row r="47" spans="1:6" x14ac:dyDescent="0.25">
      <c r="A47" s="10">
        <v>44</v>
      </c>
      <c r="B47" s="13">
        <v>0</v>
      </c>
      <c r="C47" s="13">
        <v>0</v>
      </c>
      <c r="D47" s="13">
        <v>0</v>
      </c>
      <c r="E47" s="10" t="s">
        <v>349</v>
      </c>
      <c r="F47" s="10" t="s">
        <v>352</v>
      </c>
    </row>
    <row r="48" spans="1:6" x14ac:dyDescent="0.25">
      <c r="A48" s="10">
        <v>45</v>
      </c>
      <c r="B48" s="13">
        <v>0</v>
      </c>
      <c r="C48" s="13">
        <v>0</v>
      </c>
      <c r="D48" s="13">
        <v>0</v>
      </c>
      <c r="E48" s="10" t="s">
        <v>349</v>
      </c>
      <c r="F48" s="10" t="s">
        <v>352</v>
      </c>
    </row>
    <row r="49" spans="1:6" x14ac:dyDescent="0.25">
      <c r="A49" s="10">
        <v>46</v>
      </c>
      <c r="B49" s="13">
        <v>0</v>
      </c>
      <c r="C49" s="13">
        <v>0</v>
      </c>
      <c r="D49" s="13">
        <v>0</v>
      </c>
      <c r="E49" s="10" t="s">
        <v>349</v>
      </c>
      <c r="F49" s="10" t="s">
        <v>352</v>
      </c>
    </row>
    <row r="50" spans="1:6" x14ac:dyDescent="0.25">
      <c r="A50" s="10">
        <v>47</v>
      </c>
      <c r="B50" s="13">
        <v>0</v>
      </c>
      <c r="C50" s="13">
        <v>0</v>
      </c>
      <c r="D50" s="13">
        <v>0</v>
      </c>
      <c r="E50" s="10" t="s">
        <v>349</v>
      </c>
      <c r="F50" s="10" t="s">
        <v>352</v>
      </c>
    </row>
    <row r="51" spans="1:6" x14ac:dyDescent="0.25">
      <c r="A51" s="10">
        <v>48</v>
      </c>
      <c r="B51" s="13">
        <v>0</v>
      </c>
      <c r="C51" s="13">
        <v>0</v>
      </c>
      <c r="D51" s="13">
        <v>0</v>
      </c>
      <c r="E51" s="10" t="s">
        <v>349</v>
      </c>
      <c r="F51" s="10" t="s">
        <v>352</v>
      </c>
    </row>
    <row r="52" spans="1:6" x14ac:dyDescent="0.25">
      <c r="A52" s="10">
        <v>49</v>
      </c>
      <c r="B52" s="13">
        <v>0</v>
      </c>
      <c r="C52" s="13">
        <v>0</v>
      </c>
      <c r="D52" s="13">
        <v>0</v>
      </c>
      <c r="E52" s="10" t="s">
        <v>349</v>
      </c>
      <c r="F52" s="10" t="s">
        <v>352</v>
      </c>
    </row>
    <row r="53" spans="1:6" x14ac:dyDescent="0.25">
      <c r="A53" s="21">
        <v>50</v>
      </c>
      <c r="B53" s="21">
        <v>0</v>
      </c>
      <c r="C53" s="21">
        <v>0</v>
      </c>
      <c r="D53" s="21">
        <v>0</v>
      </c>
      <c r="E53" s="21" t="s">
        <v>349</v>
      </c>
      <c r="F53" t="s">
        <v>352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53"/>
  <sheetViews>
    <sheetView topLeftCell="A3" zoomScale="87" zoomScaleNormal="87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5703125" bestFit="1" customWidth="1"/>
    <col min="4" max="4" width="35.5703125" bestFit="1" customWidth="1"/>
    <col min="5" max="5" width="41.140625" bestFit="1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7">
        <v>1</v>
      </c>
      <c r="B4" s="20" t="s">
        <v>361</v>
      </c>
      <c r="C4" s="17">
        <v>0</v>
      </c>
      <c r="D4" s="17">
        <v>500</v>
      </c>
      <c r="E4" s="17">
        <v>0</v>
      </c>
      <c r="F4" s="17">
        <v>0</v>
      </c>
    </row>
    <row r="5" spans="1:6" x14ac:dyDescent="0.25">
      <c r="A5" s="17">
        <v>2</v>
      </c>
      <c r="B5" s="20" t="s">
        <v>361</v>
      </c>
      <c r="C5" s="17">
        <v>0</v>
      </c>
      <c r="D5" s="17">
        <v>0</v>
      </c>
      <c r="E5" s="17">
        <v>0</v>
      </c>
      <c r="F5" s="17">
        <v>0</v>
      </c>
    </row>
    <row r="6" spans="1:6" x14ac:dyDescent="0.25">
      <c r="A6" s="17">
        <v>3</v>
      </c>
      <c r="B6" s="20" t="s">
        <v>361</v>
      </c>
      <c r="C6" s="17">
        <v>2611.35</v>
      </c>
      <c r="D6" s="17">
        <v>1000</v>
      </c>
      <c r="E6" s="17">
        <v>0</v>
      </c>
      <c r="F6" s="17">
        <v>0</v>
      </c>
    </row>
    <row r="7" spans="1:6" x14ac:dyDescent="0.25">
      <c r="A7" s="17">
        <v>4</v>
      </c>
      <c r="B7" s="20" t="s">
        <v>361</v>
      </c>
      <c r="C7" s="17">
        <v>4617.41</v>
      </c>
      <c r="D7" s="17">
        <v>500</v>
      </c>
      <c r="E7" s="17">
        <v>0</v>
      </c>
      <c r="F7" s="17">
        <v>0</v>
      </c>
    </row>
    <row r="8" spans="1:6" x14ac:dyDescent="0.25">
      <c r="A8" s="17">
        <v>5</v>
      </c>
      <c r="B8" s="20" t="s">
        <v>361</v>
      </c>
      <c r="C8" s="17">
        <v>3070.92</v>
      </c>
      <c r="D8" s="17">
        <v>500</v>
      </c>
      <c r="E8" s="17">
        <v>0</v>
      </c>
      <c r="F8" s="17">
        <v>0</v>
      </c>
    </row>
    <row r="9" spans="1:6" x14ac:dyDescent="0.25">
      <c r="A9" s="17">
        <v>6</v>
      </c>
      <c r="B9" s="20" t="s">
        <v>361</v>
      </c>
      <c r="C9" s="17">
        <v>1786.89</v>
      </c>
      <c r="D9" s="17">
        <v>500</v>
      </c>
      <c r="E9" s="17">
        <v>0</v>
      </c>
      <c r="F9" s="17">
        <v>0</v>
      </c>
    </row>
    <row r="10" spans="1:6" x14ac:dyDescent="0.25">
      <c r="A10" s="17">
        <v>7</v>
      </c>
      <c r="B10" s="20" t="s">
        <v>361</v>
      </c>
      <c r="C10" s="17">
        <v>1869.78</v>
      </c>
      <c r="D10" s="17">
        <v>500</v>
      </c>
      <c r="E10" s="17">
        <v>0</v>
      </c>
      <c r="F10" s="17">
        <v>0</v>
      </c>
    </row>
    <row r="11" spans="1:6" x14ac:dyDescent="0.25">
      <c r="A11" s="17">
        <v>8</v>
      </c>
      <c r="B11" s="20" t="s">
        <v>361</v>
      </c>
      <c r="C11" s="17">
        <v>2551.71</v>
      </c>
      <c r="D11" s="17">
        <v>1000</v>
      </c>
      <c r="E11" s="17">
        <v>0</v>
      </c>
      <c r="F11" s="17">
        <v>0</v>
      </c>
    </row>
    <row r="12" spans="1:6" x14ac:dyDescent="0.25">
      <c r="A12" s="17">
        <v>9</v>
      </c>
      <c r="B12" s="20" t="s">
        <v>361</v>
      </c>
      <c r="C12" s="17">
        <v>1733.7</v>
      </c>
      <c r="D12" s="17">
        <v>0</v>
      </c>
      <c r="E12" s="17">
        <v>0</v>
      </c>
      <c r="F12" s="17">
        <v>0</v>
      </c>
    </row>
    <row r="13" spans="1:6" x14ac:dyDescent="0.25">
      <c r="A13" s="17">
        <v>10</v>
      </c>
      <c r="B13" s="20" t="s">
        <v>361</v>
      </c>
      <c r="C13" s="17">
        <v>1538.18</v>
      </c>
      <c r="D13" s="17">
        <v>0</v>
      </c>
      <c r="E13" s="17">
        <v>0</v>
      </c>
      <c r="F13" s="17">
        <v>0</v>
      </c>
    </row>
    <row r="14" spans="1:6" x14ac:dyDescent="0.25">
      <c r="A14" s="17">
        <v>11</v>
      </c>
      <c r="B14" s="20" t="s">
        <v>361</v>
      </c>
      <c r="C14" s="17">
        <v>1538.18</v>
      </c>
      <c r="D14" s="17">
        <v>0</v>
      </c>
      <c r="E14" s="17">
        <v>0</v>
      </c>
      <c r="F14" s="17">
        <v>0</v>
      </c>
    </row>
    <row r="15" spans="1:6" x14ac:dyDescent="0.25">
      <c r="A15" s="17">
        <v>12</v>
      </c>
      <c r="B15" s="20" t="s">
        <v>361</v>
      </c>
      <c r="C15" s="17">
        <v>1646.68</v>
      </c>
      <c r="D15" s="17">
        <v>500</v>
      </c>
      <c r="E15" s="17">
        <v>0</v>
      </c>
      <c r="F15" s="17">
        <v>0</v>
      </c>
    </row>
    <row r="16" spans="1:6" x14ac:dyDescent="0.25">
      <c r="A16" s="17">
        <v>13</v>
      </c>
      <c r="B16" s="20" t="s">
        <v>361</v>
      </c>
      <c r="C16" s="17">
        <v>1535.24</v>
      </c>
      <c r="D16" s="17">
        <v>500</v>
      </c>
      <c r="E16" s="17">
        <v>0</v>
      </c>
      <c r="F16" s="17">
        <v>0</v>
      </c>
    </row>
    <row r="17" spans="1:6" x14ac:dyDescent="0.25">
      <c r="A17" s="17">
        <v>14</v>
      </c>
      <c r="B17" s="20" t="s">
        <v>361</v>
      </c>
      <c r="C17" s="17">
        <v>0</v>
      </c>
      <c r="D17" s="17">
        <v>0</v>
      </c>
      <c r="E17" s="17">
        <v>0</v>
      </c>
      <c r="F17" s="17">
        <v>0</v>
      </c>
    </row>
    <row r="18" spans="1:6" x14ac:dyDescent="0.25">
      <c r="A18" s="17">
        <v>15</v>
      </c>
      <c r="B18" s="20" t="s">
        <v>361</v>
      </c>
      <c r="C18" s="17">
        <v>1430.17</v>
      </c>
      <c r="D18" s="17">
        <v>500</v>
      </c>
      <c r="E18" s="17">
        <v>0</v>
      </c>
      <c r="F18" s="17">
        <v>0</v>
      </c>
    </row>
    <row r="19" spans="1:6" x14ac:dyDescent="0.25">
      <c r="A19" s="17">
        <v>16</v>
      </c>
      <c r="B19" s="20" t="s">
        <v>361</v>
      </c>
      <c r="C19" s="17">
        <v>154.18</v>
      </c>
      <c r="D19" s="17">
        <v>500</v>
      </c>
      <c r="E19" s="17">
        <v>0</v>
      </c>
      <c r="F19" s="17">
        <v>0</v>
      </c>
    </row>
    <row r="20" spans="1:6" x14ac:dyDescent="0.25">
      <c r="A20" s="17">
        <v>17</v>
      </c>
      <c r="B20" s="20" t="s">
        <v>361</v>
      </c>
      <c r="C20" s="17">
        <v>193.87</v>
      </c>
      <c r="D20" s="17">
        <v>500</v>
      </c>
      <c r="E20" s="17">
        <v>0</v>
      </c>
      <c r="F20" s="17">
        <v>0</v>
      </c>
    </row>
    <row r="21" spans="1:6" x14ac:dyDescent="0.25">
      <c r="A21" s="17">
        <v>18</v>
      </c>
      <c r="B21" s="20" t="s">
        <v>361</v>
      </c>
      <c r="C21" s="17">
        <v>969.35</v>
      </c>
      <c r="D21" s="17">
        <v>0</v>
      </c>
      <c r="E21" s="17">
        <v>0</v>
      </c>
      <c r="F21" s="17">
        <v>0</v>
      </c>
    </row>
    <row r="22" spans="1:6" x14ac:dyDescent="0.25">
      <c r="A22" s="17">
        <v>19</v>
      </c>
      <c r="B22" s="20" t="s">
        <v>361</v>
      </c>
      <c r="C22" s="17">
        <v>0</v>
      </c>
      <c r="D22" s="17">
        <v>500</v>
      </c>
      <c r="E22" s="17">
        <v>0</v>
      </c>
      <c r="F22" s="17">
        <v>0</v>
      </c>
    </row>
    <row r="23" spans="1:6" x14ac:dyDescent="0.25">
      <c r="A23" s="17">
        <v>20</v>
      </c>
      <c r="B23" s="20" t="s">
        <v>361</v>
      </c>
      <c r="C23" s="17">
        <v>193.87</v>
      </c>
      <c r="D23" s="17">
        <v>500</v>
      </c>
      <c r="E23" s="17">
        <v>0</v>
      </c>
      <c r="F23" s="17">
        <v>0</v>
      </c>
    </row>
    <row r="24" spans="1:6" x14ac:dyDescent="0.25">
      <c r="A24" s="17">
        <v>21</v>
      </c>
      <c r="B24" s="20" t="s">
        <v>361</v>
      </c>
      <c r="C24" s="17">
        <v>969.35</v>
      </c>
      <c r="D24" s="17">
        <v>500</v>
      </c>
      <c r="E24" s="17">
        <v>0</v>
      </c>
      <c r="F24" s="17">
        <v>0</v>
      </c>
    </row>
    <row r="25" spans="1:6" x14ac:dyDescent="0.25">
      <c r="A25" s="17">
        <v>22</v>
      </c>
      <c r="B25" s="20" t="s">
        <v>361</v>
      </c>
      <c r="C25" s="17">
        <v>0</v>
      </c>
      <c r="D25" s="17">
        <v>500</v>
      </c>
      <c r="E25" s="17">
        <v>0</v>
      </c>
      <c r="F25" s="17">
        <v>0</v>
      </c>
    </row>
    <row r="26" spans="1:6" x14ac:dyDescent="0.25">
      <c r="A26" s="17">
        <v>23</v>
      </c>
      <c r="B26" s="20" t="s">
        <v>361</v>
      </c>
      <c r="C26" s="17">
        <v>1165.3800000000001</v>
      </c>
      <c r="D26" s="17">
        <v>500</v>
      </c>
      <c r="E26" s="17">
        <v>0</v>
      </c>
      <c r="F26" s="17">
        <v>0</v>
      </c>
    </row>
    <row r="27" spans="1:6" x14ac:dyDescent="0.25">
      <c r="A27" s="17">
        <v>24</v>
      </c>
      <c r="B27" s="20" t="s">
        <v>361</v>
      </c>
      <c r="C27" s="17">
        <v>1357.09</v>
      </c>
      <c r="D27" s="17">
        <v>500</v>
      </c>
      <c r="E27" s="17">
        <v>0</v>
      </c>
      <c r="F27" s="17">
        <v>0</v>
      </c>
    </row>
    <row r="28" spans="1:6" x14ac:dyDescent="0.25">
      <c r="A28" s="17">
        <v>25</v>
      </c>
      <c r="B28" s="20" t="s">
        <v>361</v>
      </c>
      <c r="C28" s="17">
        <v>616.72</v>
      </c>
      <c r="D28" s="17">
        <v>500</v>
      </c>
      <c r="E28" s="17">
        <v>0</v>
      </c>
      <c r="F28" s="17">
        <v>0</v>
      </c>
    </row>
    <row r="29" spans="1:6" x14ac:dyDescent="0.25">
      <c r="A29" s="17">
        <v>26</v>
      </c>
      <c r="B29" s="20" t="s">
        <v>361</v>
      </c>
      <c r="C29" s="17">
        <v>925.08</v>
      </c>
      <c r="D29" s="17">
        <v>500</v>
      </c>
      <c r="E29" s="17">
        <v>0</v>
      </c>
      <c r="F29" s="17">
        <v>0</v>
      </c>
    </row>
    <row r="30" spans="1:6" x14ac:dyDescent="0.25">
      <c r="A30" s="17">
        <v>27</v>
      </c>
      <c r="B30" s="20" t="s">
        <v>361</v>
      </c>
      <c r="C30" s="17">
        <v>925.08</v>
      </c>
      <c r="D30" s="17">
        <v>500</v>
      </c>
      <c r="E30" s="17">
        <v>0</v>
      </c>
      <c r="F30" s="17">
        <v>0</v>
      </c>
    </row>
    <row r="31" spans="1:6" x14ac:dyDescent="0.25">
      <c r="A31" s="17">
        <v>28</v>
      </c>
      <c r="B31" s="20" t="s">
        <v>361</v>
      </c>
      <c r="C31" s="17">
        <v>1079.26</v>
      </c>
      <c r="D31" s="17">
        <v>0</v>
      </c>
      <c r="E31" s="17">
        <v>0</v>
      </c>
      <c r="F31" s="17">
        <v>0</v>
      </c>
    </row>
    <row r="32" spans="1:6" x14ac:dyDescent="0.25">
      <c r="A32" s="17">
        <v>29</v>
      </c>
      <c r="B32" s="20" t="s">
        <v>361</v>
      </c>
      <c r="C32" s="17">
        <v>775.48</v>
      </c>
      <c r="D32" s="17">
        <v>500</v>
      </c>
      <c r="E32" s="17">
        <v>0</v>
      </c>
      <c r="F32" s="17">
        <v>0</v>
      </c>
    </row>
    <row r="33" spans="1:6" x14ac:dyDescent="0.25">
      <c r="A33" s="17">
        <v>30</v>
      </c>
      <c r="B33" s="20" t="s">
        <v>361</v>
      </c>
      <c r="C33" s="17">
        <v>0</v>
      </c>
      <c r="D33" s="17">
        <v>500</v>
      </c>
      <c r="E33" s="17">
        <v>0</v>
      </c>
      <c r="F33" s="17">
        <v>0</v>
      </c>
    </row>
    <row r="34" spans="1:6" x14ac:dyDescent="0.25">
      <c r="A34" s="17">
        <v>31</v>
      </c>
      <c r="B34" s="20" t="s">
        <v>361</v>
      </c>
      <c r="C34" s="17">
        <v>204.31</v>
      </c>
      <c r="D34" s="17">
        <v>500</v>
      </c>
      <c r="E34" s="17">
        <v>0</v>
      </c>
      <c r="F34" s="17">
        <v>0</v>
      </c>
    </row>
    <row r="35" spans="1:6" x14ac:dyDescent="0.25">
      <c r="A35" s="17">
        <v>32</v>
      </c>
      <c r="B35" s="20" t="s">
        <v>361</v>
      </c>
      <c r="C35" s="17">
        <v>1225.8599999999999</v>
      </c>
      <c r="D35" s="17">
        <v>500</v>
      </c>
      <c r="E35" s="17">
        <v>0</v>
      </c>
      <c r="F35" s="17">
        <v>0</v>
      </c>
    </row>
    <row r="36" spans="1:6" x14ac:dyDescent="0.25">
      <c r="A36" s="17">
        <v>33</v>
      </c>
      <c r="B36" s="20" t="s">
        <v>361</v>
      </c>
      <c r="C36" s="17">
        <v>612.92999999999995</v>
      </c>
      <c r="D36" s="17">
        <v>500</v>
      </c>
      <c r="E36" s="17">
        <v>0</v>
      </c>
      <c r="F36" s="17">
        <v>0</v>
      </c>
    </row>
    <row r="37" spans="1:6" x14ac:dyDescent="0.25">
      <c r="A37" s="17">
        <v>34</v>
      </c>
      <c r="B37" s="20" t="s">
        <v>361</v>
      </c>
      <c r="C37" s="17">
        <v>925.08</v>
      </c>
      <c r="D37" s="17">
        <v>500</v>
      </c>
      <c r="E37" s="17">
        <v>0</v>
      </c>
      <c r="F37" s="17">
        <v>0</v>
      </c>
    </row>
    <row r="38" spans="1:6" x14ac:dyDescent="0.25">
      <c r="A38" s="17">
        <v>35</v>
      </c>
      <c r="B38" s="20" t="s">
        <v>361</v>
      </c>
      <c r="C38" s="17">
        <v>971.2</v>
      </c>
      <c r="D38" s="17">
        <v>500</v>
      </c>
      <c r="E38" s="17">
        <v>0</v>
      </c>
      <c r="F38" s="17">
        <v>0</v>
      </c>
    </row>
    <row r="39" spans="1:6" x14ac:dyDescent="0.25">
      <c r="A39" s="17">
        <v>36</v>
      </c>
      <c r="B39" s="20" t="s">
        <v>361</v>
      </c>
      <c r="C39" s="17">
        <v>1458</v>
      </c>
      <c r="D39" s="17">
        <v>500</v>
      </c>
      <c r="E39" s="17">
        <v>0</v>
      </c>
      <c r="F39" s="17">
        <v>0</v>
      </c>
    </row>
    <row r="40" spans="1:6" x14ac:dyDescent="0.25">
      <c r="A40" s="17">
        <v>37</v>
      </c>
      <c r="B40" s="20" t="s">
        <v>361</v>
      </c>
      <c r="C40" s="17">
        <v>925.08</v>
      </c>
      <c r="D40" s="17">
        <v>0</v>
      </c>
      <c r="E40" s="17">
        <v>0</v>
      </c>
      <c r="F40" s="17">
        <v>0</v>
      </c>
    </row>
    <row r="41" spans="1:6" x14ac:dyDescent="0.25">
      <c r="A41" s="17">
        <v>38</v>
      </c>
      <c r="B41" s="20" t="s">
        <v>361</v>
      </c>
      <c r="C41" s="17">
        <v>1163.22</v>
      </c>
      <c r="D41" s="17">
        <v>500</v>
      </c>
      <c r="E41" s="17">
        <v>0</v>
      </c>
      <c r="F41" s="17">
        <v>0</v>
      </c>
    </row>
    <row r="42" spans="1:6" x14ac:dyDescent="0.25">
      <c r="A42" s="17">
        <v>39</v>
      </c>
      <c r="B42" s="20" t="s">
        <v>361</v>
      </c>
      <c r="C42" s="17">
        <v>1141.2</v>
      </c>
      <c r="D42" s="17">
        <v>500</v>
      </c>
      <c r="E42" s="17">
        <v>0</v>
      </c>
      <c r="F42" s="17">
        <v>0</v>
      </c>
    </row>
    <row r="43" spans="1:6" x14ac:dyDescent="0.25">
      <c r="A43" s="17">
        <v>40</v>
      </c>
      <c r="B43" s="20" t="s">
        <v>361</v>
      </c>
      <c r="C43" s="17">
        <v>659.22</v>
      </c>
      <c r="D43" s="17">
        <v>500</v>
      </c>
      <c r="E43" s="17">
        <v>0</v>
      </c>
      <c r="F43" s="17">
        <v>0</v>
      </c>
    </row>
    <row r="44" spans="1:6" x14ac:dyDescent="0.25">
      <c r="A44" s="17">
        <v>41</v>
      </c>
      <c r="B44" s="20" t="s">
        <v>361</v>
      </c>
      <c r="C44" s="17">
        <v>1098.7</v>
      </c>
      <c r="D44" s="17">
        <v>500</v>
      </c>
      <c r="E44" s="17">
        <v>0</v>
      </c>
      <c r="F44" s="17">
        <v>0</v>
      </c>
    </row>
    <row r="45" spans="1:6" x14ac:dyDescent="0.25">
      <c r="A45" s="17">
        <v>42</v>
      </c>
      <c r="B45" s="20" t="s">
        <v>361</v>
      </c>
      <c r="C45" s="17">
        <v>1318.44</v>
      </c>
      <c r="D45" s="17">
        <v>1000</v>
      </c>
      <c r="E45" s="17">
        <v>0</v>
      </c>
      <c r="F45" s="17">
        <v>0</v>
      </c>
    </row>
    <row r="46" spans="1:6" x14ac:dyDescent="0.25">
      <c r="A46" s="17">
        <v>43</v>
      </c>
      <c r="B46" s="20" t="s">
        <v>361</v>
      </c>
      <c r="C46" s="17">
        <v>2187.1799999999998</v>
      </c>
      <c r="D46" s="17">
        <v>1000</v>
      </c>
      <c r="E46" s="17">
        <v>0</v>
      </c>
      <c r="F46" s="17">
        <v>0</v>
      </c>
    </row>
    <row r="47" spans="1:6" x14ac:dyDescent="0.25">
      <c r="A47" s="17">
        <v>44</v>
      </c>
      <c r="B47" s="20" t="s">
        <v>361</v>
      </c>
      <c r="C47" s="17">
        <v>644.14</v>
      </c>
      <c r="D47" s="17">
        <v>1000</v>
      </c>
      <c r="E47" s="17">
        <v>0</v>
      </c>
      <c r="F47" s="17">
        <v>0</v>
      </c>
    </row>
    <row r="48" spans="1:6" x14ac:dyDescent="0.25">
      <c r="A48" s="17">
        <v>45</v>
      </c>
      <c r="B48" s="20" t="s">
        <v>361</v>
      </c>
      <c r="C48" s="17">
        <v>1441.58</v>
      </c>
      <c r="D48" s="17">
        <v>500</v>
      </c>
      <c r="E48" s="17">
        <v>0</v>
      </c>
      <c r="F48" s="17">
        <v>0</v>
      </c>
    </row>
    <row r="49" spans="1:6" x14ac:dyDescent="0.25">
      <c r="A49" s="17">
        <v>46</v>
      </c>
      <c r="B49" s="20" t="s">
        <v>361</v>
      </c>
      <c r="C49" s="17">
        <v>582.69000000000005</v>
      </c>
      <c r="D49" s="17">
        <v>500</v>
      </c>
      <c r="E49" s="17">
        <v>0</v>
      </c>
      <c r="F49" s="17">
        <v>0</v>
      </c>
    </row>
    <row r="50" spans="1:6" x14ac:dyDescent="0.25">
      <c r="A50" s="17">
        <v>47</v>
      </c>
      <c r="B50" s="20" t="s">
        <v>361</v>
      </c>
      <c r="C50" s="17">
        <v>308.36</v>
      </c>
      <c r="D50" s="17">
        <v>0</v>
      </c>
      <c r="E50" s="17">
        <v>0</v>
      </c>
      <c r="F50" s="17">
        <v>0</v>
      </c>
    </row>
    <row r="51" spans="1:6" x14ac:dyDescent="0.25">
      <c r="A51" s="17">
        <v>48</v>
      </c>
      <c r="B51" s="20" t="s">
        <v>361</v>
      </c>
      <c r="C51" s="17">
        <v>878.96</v>
      </c>
      <c r="D51" s="17">
        <v>1000</v>
      </c>
      <c r="E51" s="17">
        <v>0</v>
      </c>
      <c r="F51" s="17">
        <v>0</v>
      </c>
    </row>
    <row r="52" spans="1:6" x14ac:dyDescent="0.25">
      <c r="A52" s="17">
        <v>49</v>
      </c>
      <c r="B52" s="20" t="s">
        <v>361</v>
      </c>
      <c r="C52" s="17">
        <v>757.26</v>
      </c>
      <c r="D52" s="17">
        <v>500</v>
      </c>
      <c r="E52" s="17">
        <v>0</v>
      </c>
      <c r="F52" s="17">
        <v>0</v>
      </c>
    </row>
    <row r="53" spans="1:6" x14ac:dyDescent="0.25">
      <c r="A53" s="17">
        <v>50</v>
      </c>
      <c r="B53" s="20" t="s">
        <v>361</v>
      </c>
      <c r="C53" s="17">
        <v>0</v>
      </c>
      <c r="D53" s="17">
        <v>0</v>
      </c>
      <c r="E53" s="17">
        <v>0</v>
      </c>
      <c r="F53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18">
        <v>0</v>
      </c>
      <c r="C4" s="6">
        <v>0</v>
      </c>
      <c r="D4" s="6">
        <v>0</v>
      </c>
      <c r="E4" s="18" t="s">
        <v>355</v>
      </c>
      <c r="F4" s="18" t="s">
        <v>359</v>
      </c>
    </row>
    <row r="5" spans="1:6" x14ac:dyDescent="0.25">
      <c r="A5" s="3">
        <v>2</v>
      </c>
      <c r="B5" s="18">
        <v>0</v>
      </c>
      <c r="C5" s="6">
        <v>0</v>
      </c>
      <c r="D5" s="6">
        <v>0</v>
      </c>
      <c r="E5" s="18" t="s">
        <v>355</v>
      </c>
      <c r="F5" s="18" t="s">
        <v>359</v>
      </c>
    </row>
    <row r="6" spans="1:6" x14ac:dyDescent="0.25">
      <c r="A6" s="3">
        <v>3</v>
      </c>
      <c r="B6" s="18">
        <v>0</v>
      </c>
      <c r="C6" s="6">
        <v>0</v>
      </c>
      <c r="D6" s="6">
        <v>0</v>
      </c>
      <c r="E6" s="18" t="s">
        <v>355</v>
      </c>
      <c r="F6" s="18" t="s">
        <v>359</v>
      </c>
    </row>
    <row r="7" spans="1:6" x14ac:dyDescent="0.25">
      <c r="A7" s="3">
        <v>4</v>
      </c>
      <c r="B7" s="18">
        <v>0</v>
      </c>
      <c r="C7" s="6">
        <v>0</v>
      </c>
      <c r="D7" s="6">
        <v>0</v>
      </c>
      <c r="E7" s="18" t="s">
        <v>355</v>
      </c>
      <c r="F7" s="18" t="s">
        <v>359</v>
      </c>
    </row>
    <row r="8" spans="1:6" x14ac:dyDescent="0.25">
      <c r="A8" s="3">
        <v>5</v>
      </c>
      <c r="B8" s="18">
        <v>0</v>
      </c>
      <c r="C8" s="6">
        <v>0</v>
      </c>
      <c r="D8" s="6">
        <v>0</v>
      </c>
      <c r="E8" s="18" t="s">
        <v>355</v>
      </c>
      <c r="F8" s="18" t="s">
        <v>359</v>
      </c>
    </row>
    <row r="9" spans="1:6" x14ac:dyDescent="0.25">
      <c r="A9" s="3">
        <v>6</v>
      </c>
      <c r="B9" s="18">
        <v>0</v>
      </c>
      <c r="C9" s="6">
        <v>0</v>
      </c>
      <c r="D9" s="6">
        <v>0</v>
      </c>
      <c r="E9" s="18" t="s">
        <v>355</v>
      </c>
      <c r="F9" s="18" t="s">
        <v>359</v>
      </c>
    </row>
    <row r="10" spans="1:6" x14ac:dyDescent="0.25">
      <c r="A10" s="3">
        <v>7</v>
      </c>
      <c r="B10" s="18">
        <v>0</v>
      </c>
      <c r="C10" s="6">
        <v>0</v>
      </c>
      <c r="D10" s="6">
        <v>0</v>
      </c>
      <c r="E10" s="18" t="s">
        <v>355</v>
      </c>
      <c r="F10" s="18" t="s">
        <v>359</v>
      </c>
    </row>
    <row r="11" spans="1:6" x14ac:dyDescent="0.25">
      <c r="A11" s="3">
        <v>8</v>
      </c>
      <c r="B11" s="18">
        <v>0</v>
      </c>
      <c r="C11" s="6">
        <v>0</v>
      </c>
      <c r="D11" s="6">
        <v>0</v>
      </c>
      <c r="E11" s="18" t="s">
        <v>355</v>
      </c>
      <c r="F11" s="18" t="s">
        <v>359</v>
      </c>
    </row>
    <row r="12" spans="1:6" x14ac:dyDescent="0.25">
      <c r="A12" s="3">
        <v>9</v>
      </c>
      <c r="B12" s="18">
        <v>0</v>
      </c>
      <c r="C12" s="6">
        <v>0</v>
      </c>
      <c r="D12" s="6">
        <v>0</v>
      </c>
      <c r="E12" s="18" t="s">
        <v>355</v>
      </c>
      <c r="F12" s="18" t="s">
        <v>359</v>
      </c>
    </row>
    <row r="13" spans="1:6" x14ac:dyDescent="0.25">
      <c r="A13" s="3">
        <v>10</v>
      </c>
      <c r="B13" s="18">
        <v>0</v>
      </c>
      <c r="C13" s="6">
        <v>0</v>
      </c>
      <c r="D13" s="6">
        <v>0</v>
      </c>
      <c r="E13" s="18" t="s">
        <v>355</v>
      </c>
      <c r="F13" s="18" t="s">
        <v>359</v>
      </c>
    </row>
    <row r="14" spans="1:6" x14ac:dyDescent="0.25">
      <c r="A14" s="3">
        <v>11</v>
      </c>
      <c r="B14" s="18">
        <v>0</v>
      </c>
      <c r="C14" s="6">
        <v>0</v>
      </c>
      <c r="D14" s="6">
        <v>0</v>
      </c>
      <c r="E14" s="18" t="s">
        <v>355</v>
      </c>
      <c r="F14" s="18" t="s">
        <v>359</v>
      </c>
    </row>
    <row r="15" spans="1:6" x14ac:dyDescent="0.25">
      <c r="A15" s="3">
        <v>12</v>
      </c>
      <c r="B15" s="18">
        <v>0</v>
      </c>
      <c r="C15" s="6">
        <v>0</v>
      </c>
      <c r="D15" s="6">
        <v>0</v>
      </c>
      <c r="E15" s="18" t="s">
        <v>355</v>
      </c>
      <c r="F15" s="18" t="s">
        <v>359</v>
      </c>
    </row>
    <row r="16" spans="1:6" x14ac:dyDescent="0.25">
      <c r="A16" s="3">
        <v>13</v>
      </c>
      <c r="B16" s="18">
        <v>0</v>
      </c>
      <c r="C16" s="6">
        <v>0</v>
      </c>
      <c r="D16" s="6">
        <v>0</v>
      </c>
      <c r="E16" s="18" t="s">
        <v>355</v>
      </c>
      <c r="F16" s="18" t="s">
        <v>359</v>
      </c>
    </row>
    <row r="17" spans="1:6" x14ac:dyDescent="0.25">
      <c r="A17" s="3">
        <v>14</v>
      </c>
      <c r="B17" s="18">
        <v>0</v>
      </c>
      <c r="C17" s="6">
        <v>0</v>
      </c>
      <c r="D17" s="6">
        <v>0</v>
      </c>
      <c r="E17" s="18" t="s">
        <v>355</v>
      </c>
      <c r="F17" s="18" t="s">
        <v>359</v>
      </c>
    </row>
    <row r="18" spans="1:6" x14ac:dyDescent="0.25">
      <c r="A18" s="3">
        <v>15</v>
      </c>
      <c r="B18" s="18">
        <v>0</v>
      </c>
      <c r="C18" s="6">
        <v>0</v>
      </c>
      <c r="D18" s="6">
        <v>0</v>
      </c>
      <c r="E18" s="18" t="s">
        <v>355</v>
      </c>
      <c r="F18" s="18" t="s">
        <v>359</v>
      </c>
    </row>
    <row r="19" spans="1:6" x14ac:dyDescent="0.25">
      <c r="A19" s="3">
        <v>16</v>
      </c>
      <c r="B19" s="18">
        <v>0</v>
      </c>
      <c r="C19" s="6">
        <v>0</v>
      </c>
      <c r="D19" s="6">
        <v>0</v>
      </c>
      <c r="E19" s="18" t="s">
        <v>355</v>
      </c>
      <c r="F19" s="18" t="s">
        <v>359</v>
      </c>
    </row>
    <row r="20" spans="1:6" x14ac:dyDescent="0.25">
      <c r="A20" s="3">
        <v>17</v>
      </c>
      <c r="B20" s="18">
        <v>0</v>
      </c>
      <c r="C20" s="6">
        <v>0</v>
      </c>
      <c r="D20" s="6">
        <v>0</v>
      </c>
      <c r="E20" s="18" t="s">
        <v>355</v>
      </c>
      <c r="F20" s="18" t="s">
        <v>359</v>
      </c>
    </row>
    <row r="21" spans="1:6" x14ac:dyDescent="0.25">
      <c r="A21" s="3">
        <v>18</v>
      </c>
      <c r="B21" s="18">
        <v>0</v>
      </c>
      <c r="C21" s="6">
        <v>0</v>
      </c>
      <c r="D21" s="6">
        <v>0</v>
      </c>
      <c r="E21" s="18" t="s">
        <v>355</v>
      </c>
      <c r="F21" s="18" t="s">
        <v>359</v>
      </c>
    </row>
    <row r="22" spans="1:6" x14ac:dyDescent="0.25">
      <c r="A22" s="3">
        <v>19</v>
      </c>
      <c r="B22" s="18">
        <v>0</v>
      </c>
      <c r="C22" s="6">
        <v>0</v>
      </c>
      <c r="D22" s="6">
        <v>0</v>
      </c>
      <c r="E22" s="18" t="s">
        <v>355</v>
      </c>
      <c r="F22" s="18" t="s">
        <v>359</v>
      </c>
    </row>
    <row r="23" spans="1:6" x14ac:dyDescent="0.25">
      <c r="A23" s="3">
        <v>20</v>
      </c>
      <c r="B23" s="18">
        <v>0</v>
      </c>
      <c r="C23" s="6">
        <v>0</v>
      </c>
      <c r="D23" s="6">
        <v>0</v>
      </c>
      <c r="E23" s="18" t="s">
        <v>355</v>
      </c>
      <c r="F23" s="18" t="s">
        <v>359</v>
      </c>
    </row>
    <row r="24" spans="1:6" x14ac:dyDescent="0.25">
      <c r="A24" s="3">
        <v>21</v>
      </c>
      <c r="B24" s="18">
        <v>0</v>
      </c>
      <c r="C24" s="6">
        <v>0</v>
      </c>
      <c r="D24" s="6">
        <v>0</v>
      </c>
      <c r="E24" s="18" t="s">
        <v>355</v>
      </c>
      <c r="F24" s="18" t="s">
        <v>359</v>
      </c>
    </row>
    <row r="25" spans="1:6" x14ac:dyDescent="0.25">
      <c r="A25" s="3">
        <v>22</v>
      </c>
      <c r="B25" s="18">
        <v>0</v>
      </c>
      <c r="C25" s="6">
        <v>0</v>
      </c>
      <c r="D25" s="6">
        <v>0</v>
      </c>
      <c r="E25" s="18" t="s">
        <v>355</v>
      </c>
      <c r="F25" s="18" t="s">
        <v>359</v>
      </c>
    </row>
    <row r="26" spans="1:6" x14ac:dyDescent="0.25">
      <c r="A26" s="3">
        <v>23</v>
      </c>
      <c r="B26" s="18">
        <v>0</v>
      </c>
      <c r="C26" s="6">
        <v>0</v>
      </c>
      <c r="D26" s="6">
        <v>0</v>
      </c>
      <c r="E26" s="18" t="s">
        <v>355</v>
      </c>
      <c r="F26" s="18" t="s">
        <v>359</v>
      </c>
    </row>
    <row r="27" spans="1:6" x14ac:dyDescent="0.25">
      <c r="A27" s="3">
        <v>24</v>
      </c>
      <c r="B27" s="18">
        <v>0</v>
      </c>
      <c r="C27" s="6">
        <v>0</v>
      </c>
      <c r="D27" s="6">
        <v>0</v>
      </c>
      <c r="E27" s="18" t="s">
        <v>355</v>
      </c>
      <c r="F27" s="18" t="s">
        <v>359</v>
      </c>
    </row>
    <row r="28" spans="1:6" x14ac:dyDescent="0.25">
      <c r="A28" s="3">
        <v>25</v>
      </c>
      <c r="B28" s="18">
        <v>0</v>
      </c>
      <c r="C28" s="6">
        <v>0</v>
      </c>
      <c r="D28" s="6">
        <v>0</v>
      </c>
      <c r="E28" s="18" t="s">
        <v>355</v>
      </c>
      <c r="F28" s="18" t="s">
        <v>359</v>
      </c>
    </row>
    <row r="29" spans="1:6" x14ac:dyDescent="0.25">
      <c r="A29" s="3">
        <v>26</v>
      </c>
      <c r="B29" s="18">
        <v>0</v>
      </c>
      <c r="C29" s="6">
        <v>0</v>
      </c>
      <c r="D29" s="6">
        <v>0</v>
      </c>
      <c r="E29" s="18" t="s">
        <v>355</v>
      </c>
      <c r="F29" s="18" t="s">
        <v>359</v>
      </c>
    </row>
    <row r="30" spans="1:6" x14ac:dyDescent="0.25">
      <c r="A30" s="3">
        <v>27</v>
      </c>
      <c r="B30" s="18">
        <v>0</v>
      </c>
      <c r="C30" s="6">
        <v>0</v>
      </c>
      <c r="D30" s="6">
        <v>0</v>
      </c>
      <c r="E30" s="18" t="s">
        <v>355</v>
      </c>
      <c r="F30" s="18" t="s">
        <v>359</v>
      </c>
    </row>
    <row r="31" spans="1:6" x14ac:dyDescent="0.25">
      <c r="A31" s="3">
        <v>28</v>
      </c>
      <c r="B31" s="18">
        <v>0</v>
      </c>
      <c r="C31" s="6">
        <v>0</v>
      </c>
      <c r="D31" s="6">
        <v>0</v>
      </c>
      <c r="E31" s="18" t="s">
        <v>355</v>
      </c>
      <c r="F31" s="18" t="s">
        <v>359</v>
      </c>
    </row>
    <row r="32" spans="1:6" x14ac:dyDescent="0.25">
      <c r="A32" s="3">
        <v>29</v>
      </c>
      <c r="B32" s="18">
        <v>0</v>
      </c>
      <c r="C32" s="6">
        <v>0</v>
      </c>
      <c r="D32" s="6">
        <v>0</v>
      </c>
      <c r="E32" s="18" t="s">
        <v>355</v>
      </c>
      <c r="F32" s="18" t="s">
        <v>359</v>
      </c>
    </row>
    <row r="33" spans="1:6" x14ac:dyDescent="0.25">
      <c r="A33" s="3">
        <v>30</v>
      </c>
      <c r="B33" s="18">
        <v>0</v>
      </c>
      <c r="C33" s="6">
        <v>0</v>
      </c>
      <c r="D33" s="6">
        <v>0</v>
      </c>
      <c r="E33" s="18" t="s">
        <v>355</v>
      </c>
      <c r="F33" s="18" t="s">
        <v>359</v>
      </c>
    </row>
    <row r="34" spans="1:6" x14ac:dyDescent="0.25">
      <c r="A34" s="3">
        <v>31</v>
      </c>
      <c r="B34" s="18">
        <v>0</v>
      </c>
      <c r="C34" s="6">
        <v>0</v>
      </c>
      <c r="D34" s="6">
        <v>0</v>
      </c>
      <c r="E34" s="18" t="s">
        <v>355</v>
      </c>
      <c r="F34" s="18" t="s">
        <v>359</v>
      </c>
    </row>
    <row r="35" spans="1:6" x14ac:dyDescent="0.25">
      <c r="A35" s="3">
        <v>32</v>
      </c>
      <c r="B35" s="18">
        <v>0</v>
      </c>
      <c r="C35" s="6">
        <v>0</v>
      </c>
      <c r="D35" s="6">
        <v>0</v>
      </c>
      <c r="E35" s="18" t="s">
        <v>355</v>
      </c>
      <c r="F35" s="18" t="s">
        <v>359</v>
      </c>
    </row>
    <row r="36" spans="1:6" x14ac:dyDescent="0.25">
      <c r="A36" s="3">
        <v>33</v>
      </c>
      <c r="B36" s="18">
        <v>0</v>
      </c>
      <c r="C36" s="6">
        <v>0</v>
      </c>
      <c r="D36" s="6">
        <v>0</v>
      </c>
      <c r="E36" s="18" t="s">
        <v>355</v>
      </c>
      <c r="F36" s="18" t="s">
        <v>359</v>
      </c>
    </row>
    <row r="37" spans="1:6" x14ac:dyDescent="0.25">
      <c r="A37" s="3">
        <v>34</v>
      </c>
      <c r="B37" s="18">
        <v>0</v>
      </c>
      <c r="C37" s="6">
        <v>0</v>
      </c>
      <c r="D37" s="6">
        <v>0</v>
      </c>
      <c r="E37" s="18" t="s">
        <v>355</v>
      </c>
      <c r="F37" s="18" t="s">
        <v>359</v>
      </c>
    </row>
    <row r="38" spans="1:6" x14ac:dyDescent="0.25">
      <c r="A38" s="3">
        <v>35</v>
      </c>
      <c r="B38" s="18">
        <v>0</v>
      </c>
      <c r="C38" s="6">
        <v>0</v>
      </c>
      <c r="D38" s="6">
        <v>0</v>
      </c>
      <c r="E38" s="18" t="s">
        <v>355</v>
      </c>
      <c r="F38" s="18" t="s">
        <v>359</v>
      </c>
    </row>
    <row r="39" spans="1:6" x14ac:dyDescent="0.25">
      <c r="A39" s="3">
        <v>36</v>
      </c>
      <c r="B39" s="18">
        <v>0</v>
      </c>
      <c r="C39" s="6">
        <v>0</v>
      </c>
      <c r="D39" s="6">
        <v>0</v>
      </c>
      <c r="E39" s="18" t="s">
        <v>355</v>
      </c>
      <c r="F39" s="18" t="s">
        <v>359</v>
      </c>
    </row>
    <row r="40" spans="1:6" x14ac:dyDescent="0.25">
      <c r="A40" s="3">
        <v>37</v>
      </c>
      <c r="B40" s="18">
        <v>0</v>
      </c>
      <c r="C40" s="6">
        <v>0</v>
      </c>
      <c r="D40" s="6">
        <v>0</v>
      </c>
      <c r="E40" s="18" t="s">
        <v>355</v>
      </c>
      <c r="F40" s="18" t="s">
        <v>359</v>
      </c>
    </row>
    <row r="41" spans="1:6" x14ac:dyDescent="0.25">
      <c r="A41" s="3">
        <v>38</v>
      </c>
      <c r="B41" s="18">
        <v>0</v>
      </c>
      <c r="C41" s="6">
        <v>0</v>
      </c>
      <c r="D41" s="6">
        <v>0</v>
      </c>
      <c r="E41" s="18" t="s">
        <v>355</v>
      </c>
      <c r="F41" s="18" t="s">
        <v>359</v>
      </c>
    </row>
    <row r="42" spans="1:6" x14ac:dyDescent="0.25">
      <c r="A42" s="3">
        <v>39</v>
      </c>
      <c r="B42" s="18">
        <v>0</v>
      </c>
      <c r="C42" s="6">
        <v>0</v>
      </c>
      <c r="D42" s="6">
        <v>0</v>
      </c>
      <c r="E42" s="18" t="s">
        <v>355</v>
      </c>
      <c r="F42" s="18" t="s">
        <v>359</v>
      </c>
    </row>
    <row r="43" spans="1:6" x14ac:dyDescent="0.25">
      <c r="A43" s="3">
        <v>40</v>
      </c>
      <c r="B43" s="18">
        <v>0</v>
      </c>
      <c r="C43" s="6">
        <v>0</v>
      </c>
      <c r="D43" s="6">
        <v>0</v>
      </c>
      <c r="E43" s="18" t="s">
        <v>355</v>
      </c>
      <c r="F43" s="18" t="s">
        <v>359</v>
      </c>
    </row>
    <row r="44" spans="1:6" x14ac:dyDescent="0.25">
      <c r="A44" s="3">
        <v>41</v>
      </c>
      <c r="B44" s="18">
        <v>0</v>
      </c>
      <c r="C44" s="6">
        <v>0</v>
      </c>
      <c r="D44" s="6">
        <v>0</v>
      </c>
      <c r="E44" s="18" t="s">
        <v>355</v>
      </c>
      <c r="F44" s="18" t="s">
        <v>359</v>
      </c>
    </row>
    <row r="45" spans="1:6" x14ac:dyDescent="0.25">
      <c r="A45" s="3">
        <v>42</v>
      </c>
      <c r="B45" s="18">
        <v>0</v>
      </c>
      <c r="C45" s="6">
        <v>0</v>
      </c>
      <c r="D45" s="6">
        <v>0</v>
      </c>
      <c r="E45" s="18" t="s">
        <v>355</v>
      </c>
      <c r="F45" s="18" t="s">
        <v>359</v>
      </c>
    </row>
    <row r="46" spans="1:6" x14ac:dyDescent="0.25">
      <c r="A46" s="3">
        <v>43</v>
      </c>
      <c r="B46" s="18">
        <v>0</v>
      </c>
      <c r="C46" s="6">
        <v>0</v>
      </c>
      <c r="D46" s="6">
        <v>0</v>
      </c>
      <c r="E46" s="18" t="s">
        <v>355</v>
      </c>
      <c r="F46" s="18" t="s">
        <v>359</v>
      </c>
    </row>
    <row r="47" spans="1:6" x14ac:dyDescent="0.25">
      <c r="A47" s="3">
        <v>44</v>
      </c>
      <c r="B47" s="18">
        <v>0</v>
      </c>
      <c r="C47" s="6">
        <v>0</v>
      </c>
      <c r="D47" s="6">
        <v>0</v>
      </c>
      <c r="E47" s="18" t="s">
        <v>355</v>
      </c>
      <c r="F47" s="18" t="s">
        <v>359</v>
      </c>
    </row>
    <row r="48" spans="1:6" x14ac:dyDescent="0.25">
      <c r="A48" s="3">
        <v>45</v>
      </c>
      <c r="B48" s="18">
        <v>0</v>
      </c>
      <c r="C48" s="6">
        <v>0</v>
      </c>
      <c r="D48" s="6">
        <v>0</v>
      </c>
      <c r="E48" s="18" t="s">
        <v>355</v>
      </c>
      <c r="F48" s="18" t="s">
        <v>359</v>
      </c>
    </row>
    <row r="49" spans="1:6" x14ac:dyDescent="0.25">
      <c r="A49" s="3">
        <v>46</v>
      </c>
      <c r="B49" s="18">
        <v>0</v>
      </c>
      <c r="C49" s="6">
        <v>0</v>
      </c>
      <c r="D49" s="6">
        <v>0</v>
      </c>
      <c r="E49" s="18" t="s">
        <v>355</v>
      </c>
      <c r="F49" s="18" t="s">
        <v>359</v>
      </c>
    </row>
    <row r="50" spans="1:6" x14ac:dyDescent="0.25">
      <c r="A50" s="3">
        <v>47</v>
      </c>
      <c r="B50" s="18">
        <v>0</v>
      </c>
      <c r="C50" s="6">
        <v>0</v>
      </c>
      <c r="D50" s="6">
        <v>0</v>
      </c>
      <c r="E50" s="18" t="s">
        <v>355</v>
      </c>
      <c r="F50" s="18" t="s">
        <v>359</v>
      </c>
    </row>
    <row r="51" spans="1:6" x14ac:dyDescent="0.25">
      <c r="A51" s="3">
        <v>48</v>
      </c>
      <c r="B51" s="18">
        <v>0</v>
      </c>
      <c r="C51" s="6">
        <v>0</v>
      </c>
      <c r="D51" s="6">
        <v>0</v>
      </c>
      <c r="E51" s="18" t="s">
        <v>355</v>
      </c>
      <c r="F51" s="18" t="s">
        <v>359</v>
      </c>
    </row>
    <row r="52" spans="1:6" x14ac:dyDescent="0.25">
      <c r="A52" s="3">
        <v>49</v>
      </c>
      <c r="B52" s="18">
        <v>0</v>
      </c>
      <c r="C52" s="6">
        <v>0</v>
      </c>
      <c r="D52" s="6">
        <v>0</v>
      </c>
      <c r="E52" s="18" t="s">
        <v>355</v>
      </c>
      <c r="F52" s="18" t="s">
        <v>359</v>
      </c>
    </row>
    <row r="53" spans="1:6" x14ac:dyDescent="0.25">
      <c r="A53" s="3">
        <v>50</v>
      </c>
      <c r="B53" s="18">
        <v>0</v>
      </c>
      <c r="C53" s="6">
        <v>0</v>
      </c>
      <c r="D53" s="6">
        <v>0</v>
      </c>
      <c r="E53" s="18" t="s">
        <v>355</v>
      </c>
      <c r="F53" s="18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"/>
  <sheetViews>
    <sheetView topLeftCell="A3" workbookViewId="0">
      <selection activeCell="A54" sqref="A54:XFD5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>
        <v>0</v>
      </c>
      <c r="C4" s="11">
        <v>0</v>
      </c>
      <c r="D4" s="11">
        <v>0</v>
      </c>
      <c r="E4" s="11">
        <v>0</v>
      </c>
      <c r="F4" s="11">
        <v>0</v>
      </c>
    </row>
    <row r="5" spans="1:6" x14ac:dyDescent="0.25">
      <c r="A5" s="3">
        <v>2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</row>
    <row r="6" spans="1:6" x14ac:dyDescent="0.25">
      <c r="A6" s="3">
        <v>3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</row>
    <row r="7" spans="1:6" x14ac:dyDescent="0.25">
      <c r="A7" s="3">
        <v>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</row>
    <row r="8" spans="1:6" x14ac:dyDescent="0.25">
      <c r="A8" s="3">
        <v>5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</row>
    <row r="9" spans="1:6" x14ac:dyDescent="0.25">
      <c r="A9" s="3">
        <v>6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</row>
    <row r="10" spans="1:6" x14ac:dyDescent="0.25">
      <c r="A10" s="3">
        <v>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</row>
    <row r="11" spans="1:6" x14ac:dyDescent="0.25">
      <c r="A11" s="3">
        <v>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</row>
    <row r="12" spans="1:6" x14ac:dyDescent="0.25">
      <c r="A12" s="3">
        <v>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</row>
    <row r="13" spans="1:6" x14ac:dyDescent="0.25">
      <c r="A13" s="3">
        <v>10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</row>
    <row r="14" spans="1:6" x14ac:dyDescent="0.25">
      <c r="A14" s="3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</row>
    <row r="15" spans="1:6" x14ac:dyDescent="0.25">
      <c r="A15" s="3">
        <v>12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</row>
    <row r="16" spans="1:6" x14ac:dyDescent="0.25">
      <c r="A16" s="3">
        <v>13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</row>
    <row r="17" spans="1:6" x14ac:dyDescent="0.25">
      <c r="A17" s="3">
        <v>14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</row>
    <row r="18" spans="1:6" x14ac:dyDescent="0.25">
      <c r="A18" s="3">
        <v>15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</row>
    <row r="19" spans="1:6" x14ac:dyDescent="0.25">
      <c r="A19" s="3">
        <v>16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</row>
    <row r="20" spans="1:6" x14ac:dyDescent="0.25">
      <c r="A20" s="3">
        <v>17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</row>
    <row r="21" spans="1:6" x14ac:dyDescent="0.25">
      <c r="A21" s="3">
        <v>18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</row>
    <row r="22" spans="1:6" x14ac:dyDescent="0.25">
      <c r="A22" s="3">
        <v>19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</row>
    <row r="23" spans="1:6" x14ac:dyDescent="0.25">
      <c r="A23" s="3">
        <v>20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</row>
    <row r="24" spans="1:6" x14ac:dyDescent="0.25">
      <c r="A24" s="3">
        <v>21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</row>
    <row r="25" spans="1:6" x14ac:dyDescent="0.25">
      <c r="A25" s="3">
        <v>22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</row>
    <row r="26" spans="1:6" x14ac:dyDescent="0.25">
      <c r="A26" s="3">
        <v>23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</row>
    <row r="27" spans="1:6" x14ac:dyDescent="0.25">
      <c r="A27" s="3">
        <v>24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</row>
    <row r="28" spans="1:6" x14ac:dyDescent="0.25">
      <c r="A28" s="3">
        <v>25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</row>
    <row r="29" spans="1:6" x14ac:dyDescent="0.25">
      <c r="A29" s="3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</row>
    <row r="30" spans="1:6" x14ac:dyDescent="0.25">
      <c r="A30" s="3">
        <v>27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</row>
    <row r="31" spans="1:6" x14ac:dyDescent="0.25">
      <c r="A31" s="3">
        <v>28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</row>
    <row r="32" spans="1:6" x14ac:dyDescent="0.25">
      <c r="A32" s="3">
        <v>29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</row>
    <row r="33" spans="1:6" x14ac:dyDescent="0.25">
      <c r="A33" s="3">
        <v>30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</row>
    <row r="34" spans="1:6" x14ac:dyDescent="0.25">
      <c r="A34" s="3">
        <v>31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</row>
    <row r="35" spans="1:6" x14ac:dyDescent="0.25">
      <c r="A35" s="3">
        <v>32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</row>
    <row r="36" spans="1:6" x14ac:dyDescent="0.25">
      <c r="A36" s="3">
        <v>33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</row>
    <row r="37" spans="1:6" x14ac:dyDescent="0.25">
      <c r="A37" s="3">
        <v>34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</row>
    <row r="38" spans="1:6" x14ac:dyDescent="0.25">
      <c r="A38" s="3">
        <v>35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</row>
    <row r="39" spans="1:6" x14ac:dyDescent="0.25">
      <c r="A39" s="3">
        <v>36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</row>
    <row r="40" spans="1:6" x14ac:dyDescent="0.25">
      <c r="A40" s="3">
        <v>37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</row>
    <row r="41" spans="1:6" x14ac:dyDescent="0.25">
      <c r="A41" s="3">
        <v>38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</row>
    <row r="42" spans="1:6" x14ac:dyDescent="0.25">
      <c r="A42" s="3">
        <v>39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</row>
    <row r="43" spans="1:6" x14ac:dyDescent="0.25">
      <c r="A43" s="3">
        <v>40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</row>
    <row r="44" spans="1:6" x14ac:dyDescent="0.25">
      <c r="A44" s="3">
        <v>41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</row>
    <row r="45" spans="1:6" x14ac:dyDescent="0.25">
      <c r="A45" s="3">
        <v>42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</row>
    <row r="46" spans="1:6" x14ac:dyDescent="0.25">
      <c r="A46" s="3">
        <v>43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</row>
    <row r="47" spans="1:6" x14ac:dyDescent="0.25">
      <c r="A47" s="3">
        <v>44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</row>
    <row r="48" spans="1:6" x14ac:dyDescent="0.25">
      <c r="A48" s="3">
        <v>45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</row>
    <row r="49" spans="1:6" x14ac:dyDescent="0.25">
      <c r="A49" s="3">
        <v>46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</row>
    <row r="50" spans="1:6" x14ac:dyDescent="0.25">
      <c r="A50" s="3">
        <v>47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</row>
    <row r="51" spans="1:6" x14ac:dyDescent="0.25">
      <c r="A51" s="3">
        <v>48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</row>
    <row r="52" spans="1:6" x14ac:dyDescent="0.25">
      <c r="A52" s="3">
        <v>49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3">
        <v>50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"/>
  <sheetViews>
    <sheetView topLeftCell="A3" workbookViewId="0">
      <selection activeCell="A54" sqref="A54:XFD5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>
        <v>0</v>
      </c>
      <c r="C4" s="11">
        <v>0</v>
      </c>
      <c r="D4" s="11">
        <v>0</v>
      </c>
      <c r="E4" s="11">
        <v>0</v>
      </c>
      <c r="F4" s="11">
        <v>0</v>
      </c>
    </row>
    <row r="5" spans="1:6" x14ac:dyDescent="0.25">
      <c r="A5" s="3">
        <v>2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</row>
    <row r="6" spans="1:6" x14ac:dyDescent="0.25">
      <c r="A6" s="3">
        <v>3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</row>
    <row r="7" spans="1:6" x14ac:dyDescent="0.25">
      <c r="A7" s="3">
        <v>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</row>
    <row r="8" spans="1:6" x14ac:dyDescent="0.25">
      <c r="A8" s="3">
        <v>5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</row>
    <row r="9" spans="1:6" x14ac:dyDescent="0.25">
      <c r="A9" s="3">
        <v>6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</row>
    <row r="10" spans="1:6" x14ac:dyDescent="0.25">
      <c r="A10" s="3">
        <v>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</row>
    <row r="11" spans="1:6" x14ac:dyDescent="0.25">
      <c r="A11" s="3">
        <v>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</row>
    <row r="12" spans="1:6" x14ac:dyDescent="0.25">
      <c r="A12" s="3">
        <v>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</row>
    <row r="13" spans="1:6" x14ac:dyDescent="0.25">
      <c r="A13" s="3">
        <v>10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</row>
    <row r="14" spans="1:6" x14ac:dyDescent="0.25">
      <c r="A14" s="3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</row>
    <row r="15" spans="1:6" x14ac:dyDescent="0.25">
      <c r="A15" s="3">
        <v>12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</row>
    <row r="16" spans="1:6" x14ac:dyDescent="0.25">
      <c r="A16" s="3">
        <v>13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</row>
    <row r="17" spans="1:6" x14ac:dyDescent="0.25">
      <c r="A17" s="3">
        <v>14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</row>
    <row r="18" spans="1:6" x14ac:dyDescent="0.25">
      <c r="A18" s="3">
        <v>15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</row>
    <row r="19" spans="1:6" x14ac:dyDescent="0.25">
      <c r="A19" s="3">
        <v>16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</row>
    <row r="20" spans="1:6" x14ac:dyDescent="0.25">
      <c r="A20" s="3">
        <v>17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</row>
    <row r="21" spans="1:6" x14ac:dyDescent="0.25">
      <c r="A21" s="3">
        <v>18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</row>
    <row r="22" spans="1:6" x14ac:dyDescent="0.25">
      <c r="A22" s="3">
        <v>19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</row>
    <row r="23" spans="1:6" x14ac:dyDescent="0.25">
      <c r="A23" s="3">
        <v>20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</row>
    <row r="24" spans="1:6" x14ac:dyDescent="0.25">
      <c r="A24" s="3">
        <v>21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</row>
    <row r="25" spans="1:6" x14ac:dyDescent="0.25">
      <c r="A25" s="3">
        <v>22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</row>
    <row r="26" spans="1:6" x14ac:dyDescent="0.25">
      <c r="A26" s="3">
        <v>23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</row>
    <row r="27" spans="1:6" x14ac:dyDescent="0.25">
      <c r="A27" s="3">
        <v>24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</row>
    <row r="28" spans="1:6" x14ac:dyDescent="0.25">
      <c r="A28" s="3">
        <v>25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</row>
    <row r="29" spans="1:6" x14ac:dyDescent="0.25">
      <c r="A29" s="3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</row>
    <row r="30" spans="1:6" x14ac:dyDescent="0.25">
      <c r="A30" s="3">
        <v>27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</row>
    <row r="31" spans="1:6" x14ac:dyDescent="0.25">
      <c r="A31" s="3">
        <v>28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</row>
    <row r="32" spans="1:6" x14ac:dyDescent="0.25">
      <c r="A32" s="3">
        <v>29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</row>
    <row r="33" spans="1:6" x14ac:dyDescent="0.25">
      <c r="A33" s="3">
        <v>30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</row>
    <row r="34" spans="1:6" x14ac:dyDescent="0.25">
      <c r="A34" s="3">
        <v>31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</row>
    <row r="35" spans="1:6" x14ac:dyDescent="0.25">
      <c r="A35" s="3">
        <v>32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</row>
    <row r="36" spans="1:6" x14ac:dyDescent="0.25">
      <c r="A36" s="3">
        <v>33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</row>
    <row r="37" spans="1:6" x14ac:dyDescent="0.25">
      <c r="A37" s="3">
        <v>34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</row>
    <row r="38" spans="1:6" x14ac:dyDescent="0.25">
      <c r="A38" s="3">
        <v>35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</row>
    <row r="39" spans="1:6" x14ac:dyDescent="0.25">
      <c r="A39" s="3">
        <v>36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</row>
    <row r="40" spans="1:6" x14ac:dyDescent="0.25">
      <c r="A40" s="3">
        <v>37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</row>
    <row r="41" spans="1:6" x14ac:dyDescent="0.25">
      <c r="A41" s="3">
        <v>38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</row>
    <row r="42" spans="1:6" x14ac:dyDescent="0.25">
      <c r="A42" s="3">
        <v>39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</row>
    <row r="43" spans="1:6" x14ac:dyDescent="0.25">
      <c r="A43" s="3">
        <v>40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</row>
    <row r="44" spans="1:6" x14ac:dyDescent="0.25">
      <c r="A44" s="3">
        <v>41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</row>
    <row r="45" spans="1:6" x14ac:dyDescent="0.25">
      <c r="A45" s="3">
        <v>42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</row>
    <row r="46" spans="1:6" x14ac:dyDescent="0.25">
      <c r="A46" s="3">
        <v>43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</row>
    <row r="47" spans="1:6" x14ac:dyDescent="0.25">
      <c r="A47" s="3">
        <v>44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</row>
    <row r="48" spans="1:6" x14ac:dyDescent="0.25">
      <c r="A48" s="3">
        <v>45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</row>
    <row r="49" spans="1:6" x14ac:dyDescent="0.25">
      <c r="A49" s="3">
        <v>46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</row>
    <row r="50" spans="1:6" x14ac:dyDescent="0.25">
      <c r="A50" s="3">
        <v>47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</row>
    <row r="51" spans="1:6" x14ac:dyDescent="0.25">
      <c r="A51" s="3">
        <v>48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</row>
    <row r="52" spans="1:6" x14ac:dyDescent="0.25">
      <c r="A52" s="3">
        <v>49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3">
        <v>50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topLeftCell="A3" workbookViewId="0">
      <selection activeCell="A54" sqref="A54:XFD5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5703125" bestFit="1" customWidth="1"/>
    <col min="5" max="5" width="32" bestFit="1" customWidth="1"/>
    <col min="6" max="6" width="27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8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8" x14ac:dyDescent="0.25">
      <c r="A4" s="3">
        <v>1</v>
      </c>
      <c r="B4" s="7">
        <v>0</v>
      </c>
      <c r="C4" s="3">
        <v>0</v>
      </c>
      <c r="D4" s="3">
        <v>0</v>
      </c>
      <c r="E4" s="3" t="s">
        <v>349</v>
      </c>
      <c r="F4" s="3" t="s">
        <v>352</v>
      </c>
    </row>
    <row r="5" spans="1:8" x14ac:dyDescent="0.25">
      <c r="A5" s="3">
        <v>2</v>
      </c>
      <c r="B5" s="7">
        <v>0</v>
      </c>
      <c r="C5" s="13">
        <v>0</v>
      </c>
      <c r="D5" s="13">
        <v>0</v>
      </c>
      <c r="E5" s="10" t="s">
        <v>349</v>
      </c>
      <c r="F5" s="10" t="s">
        <v>352</v>
      </c>
    </row>
    <row r="6" spans="1:8" x14ac:dyDescent="0.25">
      <c r="A6" s="3">
        <v>3</v>
      </c>
      <c r="B6" s="7">
        <v>0</v>
      </c>
      <c r="C6" s="13">
        <v>0</v>
      </c>
      <c r="D6" s="13">
        <v>0</v>
      </c>
      <c r="E6" s="10" t="s">
        <v>349</v>
      </c>
      <c r="F6" s="10" t="s">
        <v>352</v>
      </c>
    </row>
    <row r="7" spans="1:8" x14ac:dyDescent="0.25">
      <c r="A7" s="3">
        <v>4</v>
      </c>
      <c r="B7" s="7">
        <v>0</v>
      </c>
      <c r="C7" s="13">
        <v>0</v>
      </c>
      <c r="D7" s="13">
        <v>0</v>
      </c>
      <c r="E7" s="10" t="s">
        <v>349</v>
      </c>
      <c r="F7" s="10" t="s">
        <v>352</v>
      </c>
    </row>
    <row r="8" spans="1:8" x14ac:dyDescent="0.25">
      <c r="A8" s="3">
        <v>5</v>
      </c>
      <c r="B8" s="7">
        <v>0</v>
      </c>
      <c r="C8" s="13">
        <v>0</v>
      </c>
      <c r="D8" s="13">
        <v>0</v>
      </c>
      <c r="E8" s="10" t="s">
        <v>349</v>
      </c>
      <c r="F8" s="10" t="s">
        <v>352</v>
      </c>
    </row>
    <row r="9" spans="1:8" x14ac:dyDescent="0.25">
      <c r="A9" s="3">
        <v>6</v>
      </c>
      <c r="B9" s="7">
        <v>0</v>
      </c>
      <c r="C9" s="13">
        <v>0</v>
      </c>
      <c r="D9" s="13">
        <v>0</v>
      </c>
      <c r="E9" s="10" t="s">
        <v>349</v>
      </c>
      <c r="F9" s="10" t="s">
        <v>352</v>
      </c>
    </row>
    <row r="10" spans="1:8" x14ac:dyDescent="0.25">
      <c r="A10" s="3">
        <v>7</v>
      </c>
      <c r="B10" s="7">
        <v>0</v>
      </c>
      <c r="C10" s="13">
        <v>0</v>
      </c>
      <c r="D10" s="13">
        <v>0</v>
      </c>
      <c r="E10" s="10" t="s">
        <v>349</v>
      </c>
      <c r="F10" s="10" t="s">
        <v>352</v>
      </c>
    </row>
    <row r="11" spans="1:8" x14ac:dyDescent="0.25">
      <c r="A11" s="3">
        <v>8</v>
      </c>
      <c r="B11" s="7">
        <v>0</v>
      </c>
      <c r="C11" s="13">
        <v>0</v>
      </c>
      <c r="D11" s="13">
        <v>0</v>
      </c>
      <c r="E11" s="10" t="s">
        <v>349</v>
      </c>
      <c r="F11" s="10" t="s">
        <v>352</v>
      </c>
    </row>
    <row r="12" spans="1:8" x14ac:dyDescent="0.25">
      <c r="A12" s="3">
        <v>9</v>
      </c>
      <c r="B12" s="7">
        <v>0</v>
      </c>
      <c r="C12" s="13">
        <v>0</v>
      </c>
      <c r="D12" s="13">
        <v>0</v>
      </c>
      <c r="E12" s="10" t="s">
        <v>349</v>
      </c>
      <c r="F12" s="10" t="s">
        <v>352</v>
      </c>
      <c r="H12" s="7"/>
    </row>
    <row r="13" spans="1:8" x14ac:dyDescent="0.25">
      <c r="A13" s="3">
        <v>10</v>
      </c>
      <c r="B13" s="7">
        <v>0</v>
      </c>
      <c r="C13" s="13">
        <v>0</v>
      </c>
      <c r="D13" s="13">
        <v>0</v>
      </c>
      <c r="E13" s="10" t="s">
        <v>349</v>
      </c>
      <c r="F13" s="10" t="s">
        <v>352</v>
      </c>
    </row>
    <row r="14" spans="1:8" x14ac:dyDescent="0.25">
      <c r="A14" s="3">
        <v>11</v>
      </c>
      <c r="B14" s="7">
        <v>0</v>
      </c>
      <c r="C14" s="13">
        <v>0</v>
      </c>
      <c r="D14" s="13">
        <v>0</v>
      </c>
      <c r="E14" s="10" t="s">
        <v>349</v>
      </c>
      <c r="F14" s="10" t="s">
        <v>352</v>
      </c>
    </row>
    <row r="15" spans="1:8" x14ac:dyDescent="0.25">
      <c r="A15" s="3">
        <v>12</v>
      </c>
      <c r="B15" s="7">
        <v>0</v>
      </c>
      <c r="C15" s="13">
        <v>0</v>
      </c>
      <c r="D15" s="13">
        <v>0</v>
      </c>
      <c r="E15" s="10" t="s">
        <v>349</v>
      </c>
      <c r="F15" s="10" t="s">
        <v>352</v>
      </c>
    </row>
    <row r="16" spans="1:8" x14ac:dyDescent="0.25">
      <c r="A16" s="3">
        <v>13</v>
      </c>
      <c r="B16" s="7">
        <v>0</v>
      </c>
      <c r="C16" s="13">
        <v>0</v>
      </c>
      <c r="D16" s="13">
        <v>0</v>
      </c>
      <c r="E16" s="10" t="s">
        <v>349</v>
      </c>
      <c r="F16" s="10" t="s">
        <v>352</v>
      </c>
    </row>
    <row r="17" spans="1:6" x14ac:dyDescent="0.25">
      <c r="A17" s="3">
        <v>14</v>
      </c>
      <c r="B17" s="7">
        <v>0</v>
      </c>
      <c r="C17" s="13">
        <v>0</v>
      </c>
      <c r="D17" s="13">
        <v>0</v>
      </c>
      <c r="E17" s="10" t="s">
        <v>349</v>
      </c>
      <c r="F17" s="10" t="s">
        <v>352</v>
      </c>
    </row>
    <row r="18" spans="1:6" x14ac:dyDescent="0.25">
      <c r="A18" s="3">
        <v>15</v>
      </c>
      <c r="B18" s="7">
        <v>0</v>
      </c>
      <c r="C18" s="13">
        <v>0</v>
      </c>
      <c r="D18" s="13">
        <v>0</v>
      </c>
      <c r="E18" s="10" t="s">
        <v>349</v>
      </c>
      <c r="F18" s="10" t="s">
        <v>352</v>
      </c>
    </row>
    <row r="19" spans="1:6" x14ac:dyDescent="0.25">
      <c r="A19" s="3">
        <v>16</v>
      </c>
      <c r="B19" s="7">
        <v>0</v>
      </c>
      <c r="C19" s="13">
        <v>0</v>
      </c>
      <c r="D19" s="13">
        <v>0</v>
      </c>
      <c r="E19" s="10" t="s">
        <v>349</v>
      </c>
      <c r="F19" s="10" t="s">
        <v>352</v>
      </c>
    </row>
    <row r="20" spans="1:6" x14ac:dyDescent="0.25">
      <c r="A20" s="3">
        <v>17</v>
      </c>
      <c r="B20" s="7">
        <v>0</v>
      </c>
      <c r="C20" s="13">
        <v>0</v>
      </c>
      <c r="D20" s="13">
        <v>0</v>
      </c>
      <c r="E20" s="10" t="s">
        <v>349</v>
      </c>
      <c r="F20" s="10" t="s">
        <v>352</v>
      </c>
    </row>
    <row r="21" spans="1:6" x14ac:dyDescent="0.25">
      <c r="A21" s="3">
        <v>18</v>
      </c>
      <c r="B21" s="7">
        <v>0</v>
      </c>
      <c r="C21" s="13">
        <v>0</v>
      </c>
      <c r="D21" s="13">
        <v>0</v>
      </c>
      <c r="E21" s="10" t="s">
        <v>349</v>
      </c>
      <c r="F21" s="10" t="s">
        <v>352</v>
      </c>
    </row>
    <row r="22" spans="1:6" x14ac:dyDescent="0.25">
      <c r="A22" s="3">
        <v>19</v>
      </c>
      <c r="B22" s="7">
        <v>0</v>
      </c>
      <c r="C22" s="13">
        <v>0</v>
      </c>
      <c r="D22" s="13">
        <v>0</v>
      </c>
      <c r="E22" s="10" t="s">
        <v>349</v>
      </c>
      <c r="F22" s="10" t="s">
        <v>352</v>
      </c>
    </row>
    <row r="23" spans="1:6" x14ac:dyDescent="0.25">
      <c r="A23" s="3">
        <v>20</v>
      </c>
      <c r="B23" s="7">
        <v>0</v>
      </c>
      <c r="C23" s="13">
        <v>0</v>
      </c>
      <c r="D23" s="13">
        <v>0</v>
      </c>
      <c r="E23" s="10" t="s">
        <v>349</v>
      </c>
      <c r="F23" s="10" t="s">
        <v>352</v>
      </c>
    </row>
    <row r="24" spans="1:6" x14ac:dyDescent="0.25">
      <c r="A24" s="3">
        <v>21</v>
      </c>
      <c r="B24" s="7">
        <v>0</v>
      </c>
      <c r="C24" s="13">
        <v>0</v>
      </c>
      <c r="D24" s="13">
        <v>0</v>
      </c>
      <c r="E24" s="10" t="s">
        <v>349</v>
      </c>
      <c r="F24" s="10" t="s">
        <v>352</v>
      </c>
    </row>
    <row r="25" spans="1:6" x14ac:dyDescent="0.25">
      <c r="A25" s="3">
        <v>22</v>
      </c>
      <c r="B25" s="7">
        <v>0</v>
      </c>
      <c r="C25" s="13">
        <v>0</v>
      </c>
      <c r="D25" s="13">
        <v>0</v>
      </c>
      <c r="E25" s="10" t="s">
        <v>349</v>
      </c>
      <c r="F25" s="10" t="s">
        <v>352</v>
      </c>
    </row>
    <row r="26" spans="1:6" x14ac:dyDescent="0.25">
      <c r="A26" s="3">
        <v>23</v>
      </c>
      <c r="B26" s="7">
        <v>0</v>
      </c>
      <c r="C26" s="13">
        <v>0</v>
      </c>
      <c r="D26" s="13">
        <v>0</v>
      </c>
      <c r="E26" s="10" t="s">
        <v>349</v>
      </c>
      <c r="F26" s="10" t="s">
        <v>352</v>
      </c>
    </row>
    <row r="27" spans="1:6" x14ac:dyDescent="0.25">
      <c r="A27" s="3">
        <v>24</v>
      </c>
      <c r="B27" s="7">
        <v>0</v>
      </c>
      <c r="C27" s="13">
        <v>0</v>
      </c>
      <c r="D27" s="13">
        <v>0</v>
      </c>
      <c r="E27" s="10" t="s">
        <v>349</v>
      </c>
      <c r="F27" s="10" t="s">
        <v>352</v>
      </c>
    </row>
    <row r="28" spans="1:6" x14ac:dyDescent="0.25">
      <c r="A28" s="3">
        <v>25</v>
      </c>
      <c r="B28" s="7">
        <v>0</v>
      </c>
      <c r="C28" s="13">
        <v>0</v>
      </c>
      <c r="D28" s="13">
        <v>0</v>
      </c>
      <c r="E28" s="10" t="s">
        <v>349</v>
      </c>
      <c r="F28" s="10" t="s">
        <v>352</v>
      </c>
    </row>
    <row r="29" spans="1:6" x14ac:dyDescent="0.25">
      <c r="A29" s="3">
        <v>26</v>
      </c>
      <c r="B29" s="7">
        <v>0</v>
      </c>
      <c r="C29" s="13">
        <v>0</v>
      </c>
      <c r="D29" s="13">
        <v>0</v>
      </c>
      <c r="E29" s="10" t="s">
        <v>349</v>
      </c>
      <c r="F29" s="10" t="s">
        <v>352</v>
      </c>
    </row>
    <row r="30" spans="1:6" x14ac:dyDescent="0.25">
      <c r="A30" s="3">
        <v>27</v>
      </c>
      <c r="B30" s="7">
        <v>0</v>
      </c>
      <c r="C30" s="13">
        <v>0</v>
      </c>
      <c r="D30" s="13">
        <v>0</v>
      </c>
      <c r="E30" s="10" t="s">
        <v>349</v>
      </c>
      <c r="F30" s="10" t="s">
        <v>352</v>
      </c>
    </row>
    <row r="31" spans="1:6" x14ac:dyDescent="0.25">
      <c r="A31" s="3">
        <v>28</v>
      </c>
      <c r="B31" s="7">
        <v>0</v>
      </c>
      <c r="C31" s="13">
        <v>0</v>
      </c>
      <c r="D31" s="13">
        <v>0</v>
      </c>
      <c r="E31" s="10" t="s">
        <v>349</v>
      </c>
      <c r="F31" s="10" t="s">
        <v>352</v>
      </c>
    </row>
    <row r="32" spans="1:6" x14ac:dyDescent="0.25">
      <c r="A32" s="3">
        <v>29</v>
      </c>
      <c r="B32" s="7">
        <v>0</v>
      </c>
      <c r="C32" s="13">
        <v>0</v>
      </c>
      <c r="D32" s="13">
        <v>0</v>
      </c>
      <c r="E32" s="10" t="s">
        <v>349</v>
      </c>
      <c r="F32" s="10" t="s">
        <v>352</v>
      </c>
    </row>
    <row r="33" spans="1:6" x14ac:dyDescent="0.25">
      <c r="A33" s="3">
        <v>30</v>
      </c>
      <c r="B33" s="7">
        <v>0</v>
      </c>
      <c r="C33" s="13">
        <v>0</v>
      </c>
      <c r="D33" s="13">
        <v>0</v>
      </c>
      <c r="E33" s="10" t="s">
        <v>349</v>
      </c>
      <c r="F33" s="10" t="s">
        <v>352</v>
      </c>
    </row>
    <row r="34" spans="1:6" x14ac:dyDescent="0.25">
      <c r="A34" s="3">
        <v>31</v>
      </c>
      <c r="B34" s="7">
        <v>0</v>
      </c>
      <c r="C34" s="13">
        <v>0</v>
      </c>
      <c r="D34" s="13">
        <v>0</v>
      </c>
      <c r="E34" s="10" t="s">
        <v>349</v>
      </c>
      <c r="F34" s="10" t="s">
        <v>352</v>
      </c>
    </row>
    <row r="35" spans="1:6" x14ac:dyDescent="0.25">
      <c r="A35" s="3">
        <v>32</v>
      </c>
      <c r="B35" s="7">
        <v>0</v>
      </c>
      <c r="C35" s="13">
        <v>0</v>
      </c>
      <c r="D35" s="13">
        <v>0</v>
      </c>
      <c r="E35" s="10" t="s">
        <v>349</v>
      </c>
      <c r="F35" s="10" t="s">
        <v>352</v>
      </c>
    </row>
    <row r="36" spans="1:6" x14ac:dyDescent="0.25">
      <c r="A36" s="3">
        <v>33</v>
      </c>
      <c r="B36" s="7">
        <v>0</v>
      </c>
      <c r="C36" s="13">
        <v>0</v>
      </c>
      <c r="D36" s="13">
        <v>0</v>
      </c>
      <c r="E36" s="10" t="s">
        <v>349</v>
      </c>
      <c r="F36" s="10" t="s">
        <v>352</v>
      </c>
    </row>
    <row r="37" spans="1:6" x14ac:dyDescent="0.25">
      <c r="A37" s="3">
        <v>34</v>
      </c>
      <c r="B37" s="7">
        <v>0</v>
      </c>
      <c r="C37" s="13">
        <v>0</v>
      </c>
      <c r="D37" s="13">
        <v>0</v>
      </c>
      <c r="E37" s="10" t="s">
        <v>349</v>
      </c>
      <c r="F37" s="10" t="s">
        <v>352</v>
      </c>
    </row>
    <row r="38" spans="1:6" x14ac:dyDescent="0.25">
      <c r="A38" s="3">
        <v>35</v>
      </c>
      <c r="B38" s="7">
        <v>0</v>
      </c>
      <c r="C38" s="13">
        <v>0</v>
      </c>
      <c r="D38" s="13">
        <v>0</v>
      </c>
      <c r="E38" s="10" t="s">
        <v>349</v>
      </c>
      <c r="F38" s="10" t="s">
        <v>352</v>
      </c>
    </row>
    <row r="39" spans="1:6" x14ac:dyDescent="0.25">
      <c r="A39" s="3">
        <v>36</v>
      </c>
      <c r="B39" s="7">
        <v>0</v>
      </c>
      <c r="C39" s="13">
        <v>0</v>
      </c>
      <c r="D39" s="13">
        <v>0</v>
      </c>
      <c r="E39" s="10" t="s">
        <v>349</v>
      </c>
      <c r="F39" s="10" t="s">
        <v>352</v>
      </c>
    </row>
    <row r="40" spans="1:6" x14ac:dyDescent="0.25">
      <c r="A40" s="3">
        <v>37</v>
      </c>
      <c r="B40" s="7">
        <v>0</v>
      </c>
      <c r="C40" s="13">
        <v>0</v>
      </c>
      <c r="D40" s="13">
        <v>0</v>
      </c>
      <c r="E40" s="10" t="s">
        <v>349</v>
      </c>
      <c r="F40" s="10" t="s">
        <v>352</v>
      </c>
    </row>
    <row r="41" spans="1:6" x14ac:dyDescent="0.25">
      <c r="A41" s="3">
        <v>38</v>
      </c>
      <c r="B41" s="7">
        <v>0</v>
      </c>
      <c r="C41" s="13">
        <v>0</v>
      </c>
      <c r="D41" s="13">
        <v>0</v>
      </c>
      <c r="E41" s="10" t="s">
        <v>349</v>
      </c>
      <c r="F41" s="10" t="s">
        <v>352</v>
      </c>
    </row>
    <row r="42" spans="1:6" x14ac:dyDescent="0.25">
      <c r="A42" s="3">
        <v>39</v>
      </c>
      <c r="B42" s="7">
        <v>0</v>
      </c>
      <c r="C42" s="13">
        <v>0</v>
      </c>
      <c r="D42" s="13">
        <v>0</v>
      </c>
      <c r="E42" s="10" t="s">
        <v>349</v>
      </c>
      <c r="F42" s="10" t="s">
        <v>352</v>
      </c>
    </row>
    <row r="43" spans="1:6" x14ac:dyDescent="0.25">
      <c r="A43" s="3">
        <v>40</v>
      </c>
      <c r="B43" s="7">
        <v>0</v>
      </c>
      <c r="C43" s="13">
        <v>0</v>
      </c>
      <c r="D43" s="13">
        <v>0</v>
      </c>
      <c r="E43" s="10" t="s">
        <v>349</v>
      </c>
      <c r="F43" s="10" t="s">
        <v>352</v>
      </c>
    </row>
    <row r="44" spans="1:6" x14ac:dyDescent="0.25">
      <c r="A44" s="3">
        <v>41</v>
      </c>
      <c r="B44" s="7">
        <v>0</v>
      </c>
      <c r="C44" s="13">
        <v>0</v>
      </c>
      <c r="D44" s="13">
        <v>0</v>
      </c>
      <c r="E44" s="10" t="s">
        <v>349</v>
      </c>
      <c r="F44" s="10" t="s">
        <v>352</v>
      </c>
    </row>
    <row r="45" spans="1:6" x14ac:dyDescent="0.25">
      <c r="A45" s="3">
        <v>42</v>
      </c>
      <c r="B45" s="7">
        <v>0</v>
      </c>
      <c r="C45" s="13">
        <v>0</v>
      </c>
      <c r="D45" s="13">
        <v>0</v>
      </c>
      <c r="E45" s="10" t="s">
        <v>349</v>
      </c>
      <c r="F45" s="10" t="s">
        <v>352</v>
      </c>
    </row>
    <row r="46" spans="1:6" x14ac:dyDescent="0.25">
      <c r="A46" s="3">
        <v>43</v>
      </c>
      <c r="B46" s="7">
        <v>0</v>
      </c>
      <c r="C46" s="13">
        <v>0</v>
      </c>
      <c r="D46" s="13">
        <v>0</v>
      </c>
      <c r="E46" s="10" t="s">
        <v>349</v>
      </c>
      <c r="F46" s="10" t="s">
        <v>352</v>
      </c>
    </row>
    <row r="47" spans="1:6" x14ac:dyDescent="0.25">
      <c r="A47" s="3">
        <v>44</v>
      </c>
      <c r="B47" s="7">
        <v>0</v>
      </c>
      <c r="C47" s="13">
        <v>0</v>
      </c>
      <c r="D47" s="13">
        <v>0</v>
      </c>
      <c r="E47" s="10" t="s">
        <v>349</v>
      </c>
      <c r="F47" s="10" t="s">
        <v>352</v>
      </c>
    </row>
    <row r="48" spans="1:6" x14ac:dyDescent="0.25">
      <c r="A48" s="3">
        <v>45</v>
      </c>
      <c r="B48" s="7">
        <v>0</v>
      </c>
      <c r="C48" s="13">
        <v>0</v>
      </c>
      <c r="D48" s="13">
        <v>0</v>
      </c>
      <c r="E48" s="10" t="s">
        <v>349</v>
      </c>
      <c r="F48" s="10" t="s">
        <v>352</v>
      </c>
    </row>
    <row r="49" spans="1:6" x14ac:dyDescent="0.25">
      <c r="A49" s="3">
        <v>46</v>
      </c>
      <c r="B49" s="7">
        <v>0</v>
      </c>
      <c r="C49" s="13">
        <v>0</v>
      </c>
      <c r="D49" s="13">
        <v>0</v>
      </c>
      <c r="E49" s="10" t="s">
        <v>349</v>
      </c>
      <c r="F49" s="10" t="s">
        <v>352</v>
      </c>
    </row>
    <row r="50" spans="1:6" x14ac:dyDescent="0.25">
      <c r="A50" s="3">
        <v>47</v>
      </c>
      <c r="B50" s="7">
        <v>0</v>
      </c>
      <c r="C50" s="13">
        <v>0</v>
      </c>
      <c r="D50" s="13">
        <v>0</v>
      </c>
      <c r="E50" s="10" t="s">
        <v>349</v>
      </c>
      <c r="F50" s="10" t="s">
        <v>352</v>
      </c>
    </row>
    <row r="51" spans="1:6" x14ac:dyDescent="0.25">
      <c r="A51" s="3">
        <v>48</v>
      </c>
      <c r="B51" s="7">
        <v>0</v>
      </c>
      <c r="C51" s="13">
        <v>0</v>
      </c>
      <c r="D51" s="13">
        <v>0</v>
      </c>
      <c r="E51" s="10" t="s">
        <v>349</v>
      </c>
      <c r="F51" s="10" t="s">
        <v>352</v>
      </c>
    </row>
    <row r="52" spans="1:6" x14ac:dyDescent="0.25">
      <c r="A52" s="3">
        <v>49</v>
      </c>
      <c r="B52" s="7">
        <v>0</v>
      </c>
      <c r="C52" s="13">
        <v>0</v>
      </c>
      <c r="D52" s="13">
        <v>0</v>
      </c>
      <c r="E52" s="10" t="s">
        <v>349</v>
      </c>
      <c r="F52" s="10" t="s">
        <v>352</v>
      </c>
    </row>
    <row r="53" spans="1:6" x14ac:dyDescent="0.25">
      <c r="A53" s="3">
        <v>50</v>
      </c>
      <c r="B53" s="7">
        <v>0</v>
      </c>
      <c r="C53" s="13">
        <v>0</v>
      </c>
      <c r="D53" s="13">
        <v>0</v>
      </c>
      <c r="E53" s="10" t="s">
        <v>349</v>
      </c>
      <c r="F53" s="10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20">
        <v>0</v>
      </c>
      <c r="C4" s="20">
        <v>0</v>
      </c>
      <c r="D4" s="19">
        <v>0</v>
      </c>
      <c r="E4" s="11" t="s">
        <v>355</v>
      </c>
      <c r="F4" s="11" t="s">
        <v>359</v>
      </c>
    </row>
    <row r="5" spans="1:6" x14ac:dyDescent="0.25">
      <c r="A5" s="3">
        <v>2</v>
      </c>
      <c r="B5" s="20">
        <v>0</v>
      </c>
      <c r="C5" s="20">
        <v>0</v>
      </c>
      <c r="D5" s="20">
        <v>0</v>
      </c>
      <c r="E5" s="15" t="s">
        <v>355</v>
      </c>
      <c r="F5" s="15" t="s">
        <v>359</v>
      </c>
    </row>
    <row r="6" spans="1:6" x14ac:dyDescent="0.25">
      <c r="A6" s="3">
        <v>3</v>
      </c>
      <c r="B6" s="20">
        <v>0</v>
      </c>
      <c r="C6" s="20">
        <v>0</v>
      </c>
      <c r="D6" s="20">
        <v>0</v>
      </c>
      <c r="E6" s="15" t="s">
        <v>355</v>
      </c>
      <c r="F6" s="15" t="s">
        <v>359</v>
      </c>
    </row>
    <row r="7" spans="1:6" x14ac:dyDescent="0.25">
      <c r="A7" s="3">
        <v>4</v>
      </c>
      <c r="B7" s="20">
        <v>0</v>
      </c>
      <c r="C7" s="20">
        <v>0</v>
      </c>
      <c r="D7" s="20">
        <v>0</v>
      </c>
      <c r="E7" s="15" t="s">
        <v>355</v>
      </c>
      <c r="F7" s="15" t="s">
        <v>359</v>
      </c>
    </row>
    <row r="8" spans="1:6" x14ac:dyDescent="0.25">
      <c r="A8" s="3">
        <v>5</v>
      </c>
      <c r="B8" s="20">
        <v>0</v>
      </c>
      <c r="C8" s="20">
        <v>0</v>
      </c>
      <c r="D8" s="20">
        <v>0</v>
      </c>
      <c r="E8" s="15" t="s">
        <v>355</v>
      </c>
      <c r="F8" s="15" t="s">
        <v>359</v>
      </c>
    </row>
    <row r="9" spans="1:6" x14ac:dyDescent="0.25">
      <c r="A9" s="3">
        <v>6</v>
      </c>
      <c r="B9" s="20">
        <v>0</v>
      </c>
      <c r="C9" s="20">
        <v>0</v>
      </c>
      <c r="D9" s="20">
        <v>0</v>
      </c>
      <c r="E9" s="15" t="s">
        <v>355</v>
      </c>
      <c r="F9" s="15" t="s">
        <v>359</v>
      </c>
    </row>
    <row r="10" spans="1:6" x14ac:dyDescent="0.25">
      <c r="A10" s="3">
        <v>7</v>
      </c>
      <c r="B10" s="20">
        <v>0</v>
      </c>
      <c r="C10" s="20">
        <v>0</v>
      </c>
      <c r="D10" s="20">
        <v>0</v>
      </c>
      <c r="E10" s="15" t="s">
        <v>355</v>
      </c>
      <c r="F10" s="15" t="s">
        <v>359</v>
      </c>
    </row>
    <row r="11" spans="1:6" x14ac:dyDescent="0.25">
      <c r="A11" s="3">
        <v>8</v>
      </c>
      <c r="B11" s="20">
        <v>0</v>
      </c>
      <c r="C11" s="20">
        <v>0</v>
      </c>
      <c r="D11" s="20">
        <v>0</v>
      </c>
      <c r="E11" s="15" t="s">
        <v>355</v>
      </c>
      <c r="F11" s="15" t="s">
        <v>359</v>
      </c>
    </row>
    <row r="12" spans="1:6" x14ac:dyDescent="0.25">
      <c r="A12" s="3">
        <v>9</v>
      </c>
      <c r="B12" s="20">
        <v>0</v>
      </c>
      <c r="C12" s="20">
        <v>0</v>
      </c>
      <c r="D12" s="20">
        <v>0</v>
      </c>
      <c r="E12" s="15" t="s">
        <v>355</v>
      </c>
      <c r="F12" s="15" t="s">
        <v>359</v>
      </c>
    </row>
    <row r="13" spans="1:6" x14ac:dyDescent="0.25">
      <c r="A13" s="3">
        <v>10</v>
      </c>
      <c r="B13" s="20">
        <v>0</v>
      </c>
      <c r="C13" s="20">
        <v>0</v>
      </c>
      <c r="D13" s="20">
        <v>0</v>
      </c>
      <c r="E13" s="15" t="s">
        <v>355</v>
      </c>
      <c r="F13" s="15" t="s">
        <v>359</v>
      </c>
    </row>
    <row r="14" spans="1:6" x14ac:dyDescent="0.25">
      <c r="A14" s="3">
        <v>11</v>
      </c>
      <c r="B14" s="20">
        <v>0</v>
      </c>
      <c r="C14" s="20">
        <v>0</v>
      </c>
      <c r="D14" s="20">
        <v>0</v>
      </c>
      <c r="E14" s="15" t="s">
        <v>355</v>
      </c>
      <c r="F14" s="15" t="s">
        <v>359</v>
      </c>
    </row>
    <row r="15" spans="1:6" x14ac:dyDescent="0.25">
      <c r="A15" s="3">
        <v>12</v>
      </c>
      <c r="B15" s="20">
        <v>0</v>
      </c>
      <c r="C15" s="20">
        <v>0</v>
      </c>
      <c r="D15" s="20">
        <v>0</v>
      </c>
      <c r="E15" s="15" t="s">
        <v>355</v>
      </c>
      <c r="F15" s="15" t="s">
        <v>359</v>
      </c>
    </row>
    <row r="16" spans="1:6" x14ac:dyDescent="0.25">
      <c r="A16" s="3">
        <v>13</v>
      </c>
      <c r="B16" s="20">
        <v>0</v>
      </c>
      <c r="C16" s="20">
        <v>0</v>
      </c>
      <c r="D16" s="20">
        <v>0</v>
      </c>
      <c r="E16" s="15" t="s">
        <v>355</v>
      </c>
      <c r="F16" s="15" t="s">
        <v>359</v>
      </c>
    </row>
    <row r="17" spans="1:6" x14ac:dyDescent="0.25">
      <c r="A17" s="3">
        <v>14</v>
      </c>
      <c r="B17" s="20">
        <v>0</v>
      </c>
      <c r="C17" s="20">
        <v>0</v>
      </c>
      <c r="D17" s="20">
        <v>0</v>
      </c>
      <c r="E17" s="15" t="s">
        <v>355</v>
      </c>
      <c r="F17" s="15" t="s">
        <v>359</v>
      </c>
    </row>
    <row r="18" spans="1:6" x14ac:dyDescent="0.25">
      <c r="A18" s="3">
        <v>15</v>
      </c>
      <c r="B18" s="20">
        <v>0</v>
      </c>
      <c r="C18" s="20">
        <v>0</v>
      </c>
      <c r="D18" s="20">
        <v>0</v>
      </c>
      <c r="E18" s="15" t="s">
        <v>355</v>
      </c>
      <c r="F18" s="15" t="s">
        <v>359</v>
      </c>
    </row>
    <row r="19" spans="1:6" x14ac:dyDescent="0.25">
      <c r="A19" s="3">
        <v>16</v>
      </c>
      <c r="B19" s="20">
        <v>0</v>
      </c>
      <c r="C19" s="20">
        <v>0</v>
      </c>
      <c r="D19" s="20">
        <v>0</v>
      </c>
      <c r="E19" s="15" t="s">
        <v>355</v>
      </c>
      <c r="F19" s="15" t="s">
        <v>359</v>
      </c>
    </row>
    <row r="20" spans="1:6" x14ac:dyDescent="0.25">
      <c r="A20" s="3">
        <v>17</v>
      </c>
      <c r="B20" s="20">
        <v>0</v>
      </c>
      <c r="C20" s="20">
        <v>0</v>
      </c>
      <c r="D20" s="20">
        <v>0</v>
      </c>
      <c r="E20" s="15" t="s">
        <v>355</v>
      </c>
      <c r="F20" s="15" t="s">
        <v>359</v>
      </c>
    </row>
    <row r="21" spans="1:6" x14ac:dyDescent="0.25">
      <c r="A21" s="3">
        <v>18</v>
      </c>
      <c r="B21" s="20">
        <v>0</v>
      </c>
      <c r="C21" s="20">
        <v>0</v>
      </c>
      <c r="D21" s="20">
        <v>0</v>
      </c>
      <c r="E21" s="15" t="s">
        <v>355</v>
      </c>
      <c r="F21" s="15" t="s">
        <v>359</v>
      </c>
    </row>
    <row r="22" spans="1:6" x14ac:dyDescent="0.25">
      <c r="A22" s="3">
        <v>19</v>
      </c>
      <c r="B22" s="20">
        <v>0</v>
      </c>
      <c r="C22" s="20">
        <v>0</v>
      </c>
      <c r="D22" s="20">
        <v>0</v>
      </c>
      <c r="E22" s="15" t="s">
        <v>355</v>
      </c>
      <c r="F22" s="15" t="s">
        <v>359</v>
      </c>
    </row>
    <row r="23" spans="1:6" x14ac:dyDescent="0.25">
      <c r="A23" s="3">
        <v>20</v>
      </c>
      <c r="B23" s="20">
        <v>0</v>
      </c>
      <c r="C23" s="20">
        <v>0</v>
      </c>
      <c r="D23" s="20">
        <v>0</v>
      </c>
      <c r="E23" s="15" t="s">
        <v>355</v>
      </c>
      <c r="F23" s="15" t="s">
        <v>359</v>
      </c>
    </row>
    <row r="24" spans="1:6" x14ac:dyDescent="0.25">
      <c r="A24" s="3">
        <v>21</v>
      </c>
      <c r="B24" s="20">
        <v>0</v>
      </c>
      <c r="C24" s="20">
        <v>0</v>
      </c>
      <c r="D24" s="20">
        <v>0</v>
      </c>
      <c r="E24" s="15" t="s">
        <v>355</v>
      </c>
      <c r="F24" s="15" t="s">
        <v>359</v>
      </c>
    </row>
    <row r="25" spans="1:6" x14ac:dyDescent="0.25">
      <c r="A25" s="3">
        <v>22</v>
      </c>
      <c r="B25" s="20">
        <v>0</v>
      </c>
      <c r="C25" s="20">
        <v>0</v>
      </c>
      <c r="D25" s="20">
        <v>0</v>
      </c>
      <c r="E25" s="15" t="s">
        <v>355</v>
      </c>
      <c r="F25" s="15" t="s">
        <v>359</v>
      </c>
    </row>
    <row r="26" spans="1:6" x14ac:dyDescent="0.25">
      <c r="A26" s="3">
        <v>23</v>
      </c>
      <c r="B26" s="20">
        <v>0</v>
      </c>
      <c r="C26" s="20">
        <v>0</v>
      </c>
      <c r="D26" s="20">
        <v>0</v>
      </c>
      <c r="E26" s="15" t="s">
        <v>355</v>
      </c>
      <c r="F26" s="15" t="s">
        <v>359</v>
      </c>
    </row>
    <row r="27" spans="1:6" x14ac:dyDescent="0.25">
      <c r="A27" s="3">
        <v>24</v>
      </c>
      <c r="B27" s="20">
        <v>0</v>
      </c>
      <c r="C27" s="20">
        <v>0</v>
      </c>
      <c r="D27" s="20">
        <v>0</v>
      </c>
      <c r="E27" s="15" t="s">
        <v>355</v>
      </c>
      <c r="F27" s="15" t="s">
        <v>359</v>
      </c>
    </row>
    <row r="28" spans="1:6" x14ac:dyDescent="0.25">
      <c r="A28" s="3">
        <v>25</v>
      </c>
      <c r="B28" s="20">
        <v>0</v>
      </c>
      <c r="C28" s="20">
        <v>0</v>
      </c>
      <c r="D28" s="20">
        <v>0</v>
      </c>
      <c r="E28" s="15" t="s">
        <v>355</v>
      </c>
      <c r="F28" s="15" t="s">
        <v>359</v>
      </c>
    </row>
    <row r="29" spans="1:6" x14ac:dyDescent="0.25">
      <c r="A29" s="3">
        <v>26</v>
      </c>
      <c r="B29" s="20">
        <v>0</v>
      </c>
      <c r="C29" s="20">
        <v>0</v>
      </c>
      <c r="D29" s="20">
        <v>0</v>
      </c>
      <c r="E29" s="15" t="s">
        <v>355</v>
      </c>
      <c r="F29" s="15" t="s">
        <v>359</v>
      </c>
    </row>
    <row r="30" spans="1:6" x14ac:dyDescent="0.25">
      <c r="A30" s="3">
        <v>27</v>
      </c>
      <c r="B30" s="20">
        <v>0</v>
      </c>
      <c r="C30" s="20">
        <v>0</v>
      </c>
      <c r="D30" s="20">
        <v>0</v>
      </c>
      <c r="E30" s="15" t="s">
        <v>355</v>
      </c>
      <c r="F30" s="15" t="s">
        <v>359</v>
      </c>
    </row>
    <row r="31" spans="1:6" x14ac:dyDescent="0.25">
      <c r="A31" s="3">
        <v>28</v>
      </c>
      <c r="B31" s="20">
        <v>0</v>
      </c>
      <c r="C31" s="20">
        <v>0</v>
      </c>
      <c r="D31" s="20">
        <v>0</v>
      </c>
      <c r="E31" s="15" t="s">
        <v>355</v>
      </c>
      <c r="F31" s="15" t="s">
        <v>359</v>
      </c>
    </row>
    <row r="32" spans="1:6" x14ac:dyDescent="0.25">
      <c r="A32" s="3">
        <v>29</v>
      </c>
      <c r="B32" s="20">
        <v>0</v>
      </c>
      <c r="C32" s="20">
        <v>0</v>
      </c>
      <c r="D32" s="20">
        <v>0</v>
      </c>
      <c r="E32" s="15" t="s">
        <v>355</v>
      </c>
      <c r="F32" s="15" t="s">
        <v>359</v>
      </c>
    </row>
    <row r="33" spans="1:6" x14ac:dyDescent="0.25">
      <c r="A33" s="3">
        <v>30</v>
      </c>
      <c r="B33" s="20">
        <v>0</v>
      </c>
      <c r="C33" s="20">
        <v>0</v>
      </c>
      <c r="D33" s="20">
        <v>0</v>
      </c>
      <c r="E33" s="15" t="s">
        <v>355</v>
      </c>
      <c r="F33" s="15" t="s">
        <v>359</v>
      </c>
    </row>
    <row r="34" spans="1:6" x14ac:dyDescent="0.25">
      <c r="A34" s="3">
        <v>31</v>
      </c>
      <c r="B34" s="20">
        <v>0</v>
      </c>
      <c r="C34" s="20">
        <v>0</v>
      </c>
      <c r="D34" s="20">
        <v>0</v>
      </c>
      <c r="E34" s="15" t="s">
        <v>355</v>
      </c>
      <c r="F34" s="15" t="s">
        <v>359</v>
      </c>
    </row>
    <row r="35" spans="1:6" x14ac:dyDescent="0.25">
      <c r="A35" s="3">
        <v>32</v>
      </c>
      <c r="B35" s="20">
        <v>0</v>
      </c>
      <c r="C35" s="20">
        <v>0</v>
      </c>
      <c r="D35" s="20">
        <v>0</v>
      </c>
      <c r="E35" s="15" t="s">
        <v>355</v>
      </c>
      <c r="F35" s="15" t="s">
        <v>359</v>
      </c>
    </row>
    <row r="36" spans="1:6" x14ac:dyDescent="0.25">
      <c r="A36" s="3">
        <v>33</v>
      </c>
      <c r="B36" s="20">
        <v>0</v>
      </c>
      <c r="C36" s="20">
        <v>0</v>
      </c>
      <c r="D36" s="20">
        <v>0</v>
      </c>
      <c r="E36" s="15" t="s">
        <v>355</v>
      </c>
      <c r="F36" s="15" t="s">
        <v>359</v>
      </c>
    </row>
    <row r="37" spans="1:6" x14ac:dyDescent="0.25">
      <c r="A37" s="3">
        <v>34</v>
      </c>
      <c r="B37" s="20">
        <v>0</v>
      </c>
      <c r="C37" s="20">
        <v>0</v>
      </c>
      <c r="D37" s="20">
        <v>0</v>
      </c>
      <c r="E37" s="15" t="s">
        <v>355</v>
      </c>
      <c r="F37" s="15" t="s">
        <v>359</v>
      </c>
    </row>
    <row r="38" spans="1:6" x14ac:dyDescent="0.25">
      <c r="A38" s="3">
        <v>35</v>
      </c>
      <c r="B38" s="20">
        <v>0</v>
      </c>
      <c r="C38" s="20">
        <v>0</v>
      </c>
      <c r="D38" s="20">
        <v>0</v>
      </c>
      <c r="E38" s="15" t="s">
        <v>355</v>
      </c>
      <c r="F38" s="15" t="s">
        <v>359</v>
      </c>
    </row>
    <row r="39" spans="1:6" x14ac:dyDescent="0.25">
      <c r="A39" s="3">
        <v>36</v>
      </c>
      <c r="B39" s="20">
        <v>0</v>
      </c>
      <c r="C39" s="20">
        <v>0</v>
      </c>
      <c r="D39" s="20">
        <v>0</v>
      </c>
      <c r="E39" s="15" t="s">
        <v>355</v>
      </c>
      <c r="F39" s="15" t="s">
        <v>359</v>
      </c>
    </row>
    <row r="40" spans="1:6" x14ac:dyDescent="0.25">
      <c r="A40" s="3">
        <v>37</v>
      </c>
      <c r="B40" s="20">
        <v>0</v>
      </c>
      <c r="C40" s="20">
        <v>0</v>
      </c>
      <c r="D40" s="20">
        <v>0</v>
      </c>
      <c r="E40" s="15" t="s">
        <v>355</v>
      </c>
      <c r="F40" s="15" t="s">
        <v>359</v>
      </c>
    </row>
    <row r="41" spans="1:6" x14ac:dyDescent="0.25">
      <c r="A41" s="3">
        <v>38</v>
      </c>
      <c r="B41" s="20">
        <v>0</v>
      </c>
      <c r="C41" s="20">
        <v>0</v>
      </c>
      <c r="D41" s="20">
        <v>0</v>
      </c>
      <c r="E41" s="15" t="s">
        <v>355</v>
      </c>
      <c r="F41" s="15" t="s">
        <v>359</v>
      </c>
    </row>
    <row r="42" spans="1:6" x14ac:dyDescent="0.25">
      <c r="A42" s="3">
        <v>39</v>
      </c>
      <c r="B42" s="20">
        <v>0</v>
      </c>
      <c r="C42" s="20">
        <v>0</v>
      </c>
      <c r="D42" s="20">
        <v>0</v>
      </c>
      <c r="E42" s="15" t="s">
        <v>355</v>
      </c>
      <c r="F42" s="15" t="s">
        <v>359</v>
      </c>
    </row>
    <row r="43" spans="1:6" x14ac:dyDescent="0.25">
      <c r="A43" s="3">
        <v>40</v>
      </c>
      <c r="B43" s="20">
        <v>0</v>
      </c>
      <c r="C43" s="20">
        <v>0</v>
      </c>
      <c r="D43" s="20">
        <v>0</v>
      </c>
      <c r="E43" s="15" t="s">
        <v>355</v>
      </c>
      <c r="F43" s="15" t="s">
        <v>359</v>
      </c>
    </row>
    <row r="44" spans="1:6" x14ac:dyDescent="0.25">
      <c r="A44" s="3">
        <v>41</v>
      </c>
      <c r="B44" s="20">
        <v>0</v>
      </c>
      <c r="C44" s="20">
        <v>0</v>
      </c>
      <c r="D44" s="20">
        <v>0</v>
      </c>
      <c r="E44" s="15" t="s">
        <v>355</v>
      </c>
      <c r="F44" s="15" t="s">
        <v>359</v>
      </c>
    </row>
    <row r="45" spans="1:6" x14ac:dyDescent="0.25">
      <c r="A45" s="3">
        <v>42</v>
      </c>
      <c r="B45" s="20">
        <v>0</v>
      </c>
      <c r="C45" s="20">
        <v>0</v>
      </c>
      <c r="D45" s="20">
        <v>0</v>
      </c>
      <c r="E45" s="15" t="s">
        <v>355</v>
      </c>
      <c r="F45" s="15" t="s">
        <v>359</v>
      </c>
    </row>
    <row r="46" spans="1:6" x14ac:dyDescent="0.25">
      <c r="A46" s="3">
        <v>43</v>
      </c>
      <c r="B46" s="20">
        <v>0</v>
      </c>
      <c r="C46" s="20">
        <v>0</v>
      </c>
      <c r="D46" s="20">
        <v>0</v>
      </c>
      <c r="E46" s="15" t="s">
        <v>355</v>
      </c>
      <c r="F46" s="15" t="s">
        <v>359</v>
      </c>
    </row>
    <row r="47" spans="1:6" x14ac:dyDescent="0.25">
      <c r="A47" s="3">
        <v>44</v>
      </c>
      <c r="B47" s="20">
        <v>0</v>
      </c>
      <c r="C47" s="20">
        <v>0</v>
      </c>
      <c r="D47" s="20">
        <v>0</v>
      </c>
      <c r="E47" s="15" t="s">
        <v>355</v>
      </c>
      <c r="F47" s="15" t="s">
        <v>359</v>
      </c>
    </row>
    <row r="48" spans="1:6" x14ac:dyDescent="0.25">
      <c r="A48" s="3">
        <v>45</v>
      </c>
      <c r="B48" s="20">
        <v>0</v>
      </c>
      <c r="C48" s="20">
        <v>0</v>
      </c>
      <c r="D48" s="20">
        <v>0</v>
      </c>
      <c r="E48" s="15" t="s">
        <v>355</v>
      </c>
      <c r="F48" s="15" t="s">
        <v>359</v>
      </c>
    </row>
    <row r="49" spans="1:6" x14ac:dyDescent="0.25">
      <c r="A49" s="3">
        <v>46</v>
      </c>
      <c r="B49" s="20">
        <v>0</v>
      </c>
      <c r="C49" s="20">
        <v>0</v>
      </c>
      <c r="D49" s="20">
        <v>0</v>
      </c>
      <c r="E49" s="15" t="s">
        <v>355</v>
      </c>
      <c r="F49" s="15" t="s">
        <v>359</v>
      </c>
    </row>
    <row r="50" spans="1:6" x14ac:dyDescent="0.25">
      <c r="A50" s="3">
        <v>47</v>
      </c>
      <c r="B50" s="20">
        <v>0</v>
      </c>
      <c r="C50" s="20">
        <v>0</v>
      </c>
      <c r="D50" s="20">
        <v>0</v>
      </c>
      <c r="E50" s="15" t="s">
        <v>355</v>
      </c>
      <c r="F50" s="15" t="s">
        <v>359</v>
      </c>
    </row>
    <row r="51" spans="1:6" x14ac:dyDescent="0.25">
      <c r="A51" s="3">
        <v>48</v>
      </c>
      <c r="B51" s="20">
        <v>0</v>
      </c>
      <c r="C51" s="20">
        <v>0</v>
      </c>
      <c r="D51" s="20">
        <v>0</v>
      </c>
      <c r="E51" s="15" t="s">
        <v>355</v>
      </c>
      <c r="F51" s="15" t="s">
        <v>359</v>
      </c>
    </row>
    <row r="52" spans="1:6" x14ac:dyDescent="0.25">
      <c r="A52" s="3">
        <v>49</v>
      </c>
      <c r="B52" s="20">
        <v>0</v>
      </c>
      <c r="C52" s="20">
        <v>0</v>
      </c>
      <c r="D52" s="20">
        <v>0</v>
      </c>
      <c r="E52" s="15" t="s">
        <v>355</v>
      </c>
      <c r="F52" s="15" t="s">
        <v>359</v>
      </c>
    </row>
    <row r="53" spans="1:6" x14ac:dyDescent="0.25">
      <c r="A53" s="3">
        <v>50</v>
      </c>
      <c r="B53" s="20">
        <v>0</v>
      </c>
      <c r="C53" s="20">
        <v>0</v>
      </c>
      <c r="D53" s="20">
        <v>0</v>
      </c>
      <c r="E53" s="15" t="s">
        <v>355</v>
      </c>
      <c r="F53" s="15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53"/>
  <sheetViews>
    <sheetView topLeftCell="A3" workbookViewId="0">
      <selection activeCell="A54" sqref="A54:XFD5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20" t="s">
        <v>362</v>
      </c>
      <c r="C4" s="20">
        <v>500</v>
      </c>
      <c r="D4" s="20">
        <v>500</v>
      </c>
      <c r="E4" s="12" t="s">
        <v>355</v>
      </c>
      <c r="F4" s="12" t="s">
        <v>354</v>
      </c>
    </row>
    <row r="5" spans="1:6" x14ac:dyDescent="0.25">
      <c r="A5" s="3">
        <v>2</v>
      </c>
      <c r="B5" s="20" t="s">
        <v>363</v>
      </c>
      <c r="C5" s="20">
        <v>0</v>
      </c>
      <c r="D5" s="20">
        <v>0</v>
      </c>
      <c r="E5" s="12" t="s">
        <v>355</v>
      </c>
      <c r="F5" s="12" t="s">
        <v>354</v>
      </c>
    </row>
    <row r="6" spans="1:6" x14ac:dyDescent="0.25">
      <c r="A6" s="3">
        <v>3</v>
      </c>
      <c r="B6" s="20" t="s">
        <v>364</v>
      </c>
      <c r="C6" s="20">
        <v>1000</v>
      </c>
      <c r="D6" s="20">
        <v>1000</v>
      </c>
      <c r="E6" s="12" t="s">
        <v>355</v>
      </c>
      <c r="F6" s="12" t="s">
        <v>354</v>
      </c>
    </row>
    <row r="7" spans="1:6" x14ac:dyDescent="0.25">
      <c r="A7" s="3">
        <v>4</v>
      </c>
      <c r="B7" s="20" t="s">
        <v>362</v>
      </c>
      <c r="C7" s="20">
        <v>500</v>
      </c>
      <c r="D7" s="20">
        <v>500</v>
      </c>
      <c r="E7" s="12" t="s">
        <v>355</v>
      </c>
      <c r="F7" s="12" t="s">
        <v>354</v>
      </c>
    </row>
    <row r="8" spans="1:6" x14ac:dyDescent="0.25">
      <c r="A8" s="3">
        <v>5</v>
      </c>
      <c r="B8" s="20" t="s">
        <v>362</v>
      </c>
      <c r="C8" s="20">
        <v>500</v>
      </c>
      <c r="D8" s="20">
        <v>500</v>
      </c>
      <c r="E8" s="12" t="s">
        <v>355</v>
      </c>
      <c r="F8" s="12" t="s">
        <v>354</v>
      </c>
    </row>
    <row r="9" spans="1:6" x14ac:dyDescent="0.25">
      <c r="A9" s="3">
        <v>6</v>
      </c>
      <c r="B9" s="20" t="s">
        <v>362</v>
      </c>
      <c r="C9" s="20">
        <v>500</v>
      </c>
      <c r="D9" s="20">
        <v>500</v>
      </c>
      <c r="E9" s="12" t="s">
        <v>355</v>
      </c>
      <c r="F9" s="12" t="s">
        <v>354</v>
      </c>
    </row>
    <row r="10" spans="1:6" x14ac:dyDescent="0.25">
      <c r="A10" s="3">
        <v>7</v>
      </c>
      <c r="B10" s="20" t="s">
        <v>362</v>
      </c>
      <c r="C10" s="20">
        <v>500</v>
      </c>
      <c r="D10" s="20">
        <v>500</v>
      </c>
      <c r="E10" s="12" t="s">
        <v>355</v>
      </c>
      <c r="F10" s="12" t="s">
        <v>354</v>
      </c>
    </row>
    <row r="11" spans="1:6" x14ac:dyDescent="0.25">
      <c r="A11" s="3">
        <v>8</v>
      </c>
      <c r="B11" s="20" t="s">
        <v>364</v>
      </c>
      <c r="C11" s="20">
        <v>1000</v>
      </c>
      <c r="D11" s="20">
        <v>1000</v>
      </c>
      <c r="E11" s="12" t="s">
        <v>355</v>
      </c>
      <c r="F11" s="12" t="s">
        <v>354</v>
      </c>
    </row>
    <row r="12" spans="1:6" x14ac:dyDescent="0.25">
      <c r="A12" s="3">
        <v>9</v>
      </c>
      <c r="B12" s="20" t="s">
        <v>363</v>
      </c>
      <c r="C12" s="20">
        <v>0</v>
      </c>
      <c r="D12" s="20">
        <v>0</v>
      </c>
      <c r="E12" s="12" t="s">
        <v>355</v>
      </c>
      <c r="F12" s="12" t="s">
        <v>354</v>
      </c>
    </row>
    <row r="13" spans="1:6" x14ac:dyDescent="0.25">
      <c r="A13" s="3">
        <v>10</v>
      </c>
      <c r="B13" s="20" t="s">
        <v>363</v>
      </c>
      <c r="C13" s="20">
        <v>0</v>
      </c>
      <c r="D13" s="20">
        <v>0</v>
      </c>
      <c r="E13" s="12" t="s">
        <v>355</v>
      </c>
      <c r="F13" s="12" t="s">
        <v>354</v>
      </c>
    </row>
    <row r="14" spans="1:6" x14ac:dyDescent="0.25">
      <c r="A14" s="3">
        <v>11</v>
      </c>
      <c r="B14" s="20" t="s">
        <v>363</v>
      </c>
      <c r="C14" s="20">
        <v>0</v>
      </c>
      <c r="D14" s="20">
        <v>0</v>
      </c>
      <c r="E14" s="12" t="s">
        <v>355</v>
      </c>
      <c r="F14" s="12" t="s">
        <v>354</v>
      </c>
    </row>
    <row r="15" spans="1:6" x14ac:dyDescent="0.25">
      <c r="A15" s="3">
        <v>12</v>
      </c>
      <c r="B15" s="20" t="s">
        <v>362</v>
      </c>
      <c r="C15" s="20">
        <v>500</v>
      </c>
      <c r="D15" s="20">
        <v>500</v>
      </c>
      <c r="E15" s="12" t="s">
        <v>355</v>
      </c>
      <c r="F15" s="12" t="s">
        <v>354</v>
      </c>
    </row>
    <row r="16" spans="1:6" x14ac:dyDescent="0.25">
      <c r="A16" s="3">
        <v>13</v>
      </c>
      <c r="B16" s="20" t="s">
        <v>362</v>
      </c>
      <c r="C16" s="20">
        <v>500</v>
      </c>
      <c r="D16" s="20">
        <v>500</v>
      </c>
      <c r="E16" s="12" t="s">
        <v>355</v>
      </c>
      <c r="F16" s="12" t="s">
        <v>354</v>
      </c>
    </row>
    <row r="17" spans="1:6" x14ac:dyDescent="0.25">
      <c r="A17" s="3">
        <v>14</v>
      </c>
      <c r="B17" s="20" t="s">
        <v>363</v>
      </c>
      <c r="C17" s="20">
        <v>0</v>
      </c>
      <c r="D17" s="20">
        <v>0</v>
      </c>
      <c r="E17" s="12" t="s">
        <v>355</v>
      </c>
      <c r="F17" s="12" t="s">
        <v>354</v>
      </c>
    </row>
    <row r="18" spans="1:6" x14ac:dyDescent="0.25">
      <c r="A18" s="3">
        <v>15</v>
      </c>
      <c r="B18" s="20" t="s">
        <v>362</v>
      </c>
      <c r="C18" s="20">
        <v>500</v>
      </c>
      <c r="D18" s="20">
        <v>500</v>
      </c>
      <c r="E18" s="12" t="s">
        <v>355</v>
      </c>
      <c r="F18" s="12" t="s">
        <v>354</v>
      </c>
    </row>
    <row r="19" spans="1:6" x14ac:dyDescent="0.25">
      <c r="A19" s="3">
        <v>16</v>
      </c>
      <c r="B19" s="20" t="s">
        <v>362</v>
      </c>
      <c r="C19" s="20">
        <v>500</v>
      </c>
      <c r="D19" s="20">
        <v>500</v>
      </c>
      <c r="E19" s="12" t="s">
        <v>355</v>
      </c>
      <c r="F19" s="12" t="s">
        <v>354</v>
      </c>
    </row>
    <row r="20" spans="1:6" x14ac:dyDescent="0.25">
      <c r="A20" s="3">
        <v>17</v>
      </c>
      <c r="B20" s="20" t="s">
        <v>362</v>
      </c>
      <c r="C20" s="20">
        <v>500</v>
      </c>
      <c r="D20" s="20">
        <v>500</v>
      </c>
      <c r="E20" s="12" t="s">
        <v>355</v>
      </c>
      <c r="F20" s="12" t="s">
        <v>354</v>
      </c>
    </row>
    <row r="21" spans="1:6" x14ac:dyDescent="0.25">
      <c r="A21" s="3">
        <v>18</v>
      </c>
      <c r="B21" s="20" t="s">
        <v>363</v>
      </c>
      <c r="C21" s="20">
        <v>0</v>
      </c>
      <c r="D21" s="20">
        <v>0</v>
      </c>
      <c r="E21" s="12" t="s">
        <v>355</v>
      </c>
      <c r="F21" s="12" t="s">
        <v>354</v>
      </c>
    </row>
    <row r="22" spans="1:6" x14ac:dyDescent="0.25">
      <c r="A22" s="3">
        <v>19</v>
      </c>
      <c r="B22" s="20" t="s">
        <v>362</v>
      </c>
      <c r="C22" s="20">
        <v>500</v>
      </c>
      <c r="D22" s="20">
        <v>500</v>
      </c>
      <c r="E22" s="12" t="s">
        <v>355</v>
      </c>
      <c r="F22" s="12" t="s">
        <v>354</v>
      </c>
    </row>
    <row r="23" spans="1:6" x14ac:dyDescent="0.25">
      <c r="A23" s="3">
        <v>20</v>
      </c>
      <c r="B23" s="20" t="s">
        <v>362</v>
      </c>
      <c r="C23" s="20">
        <v>500</v>
      </c>
      <c r="D23" s="20">
        <v>500</v>
      </c>
      <c r="E23" s="12" t="s">
        <v>355</v>
      </c>
      <c r="F23" s="12" t="s">
        <v>354</v>
      </c>
    </row>
    <row r="24" spans="1:6" x14ac:dyDescent="0.25">
      <c r="A24" s="3">
        <v>21</v>
      </c>
      <c r="B24" s="20" t="s">
        <v>362</v>
      </c>
      <c r="C24" s="20">
        <v>500</v>
      </c>
      <c r="D24" s="20">
        <v>500</v>
      </c>
      <c r="E24" s="12" t="s">
        <v>355</v>
      </c>
      <c r="F24" s="12" t="s">
        <v>354</v>
      </c>
    </row>
    <row r="25" spans="1:6" x14ac:dyDescent="0.25">
      <c r="A25" s="3">
        <v>22</v>
      </c>
      <c r="B25" s="20" t="s">
        <v>362</v>
      </c>
      <c r="C25" s="20">
        <v>500</v>
      </c>
      <c r="D25" s="20">
        <v>500</v>
      </c>
      <c r="E25" s="12" t="s">
        <v>355</v>
      </c>
      <c r="F25" s="12" t="s">
        <v>354</v>
      </c>
    </row>
    <row r="26" spans="1:6" x14ac:dyDescent="0.25">
      <c r="A26" s="3">
        <v>23</v>
      </c>
      <c r="B26" s="20" t="s">
        <v>362</v>
      </c>
      <c r="C26" s="20">
        <v>500</v>
      </c>
      <c r="D26" s="20">
        <v>500</v>
      </c>
      <c r="E26" s="12" t="s">
        <v>355</v>
      </c>
      <c r="F26" s="12" t="s">
        <v>354</v>
      </c>
    </row>
    <row r="27" spans="1:6" x14ac:dyDescent="0.25">
      <c r="A27" s="3">
        <v>24</v>
      </c>
      <c r="B27" s="20" t="s">
        <v>362</v>
      </c>
      <c r="C27" s="20">
        <v>500</v>
      </c>
      <c r="D27" s="20">
        <v>500</v>
      </c>
      <c r="E27" s="12" t="s">
        <v>355</v>
      </c>
      <c r="F27" s="12" t="s">
        <v>354</v>
      </c>
    </row>
    <row r="28" spans="1:6" x14ac:dyDescent="0.25">
      <c r="A28" s="3">
        <v>25</v>
      </c>
      <c r="B28" s="20" t="s">
        <v>362</v>
      </c>
      <c r="C28" s="20">
        <v>500</v>
      </c>
      <c r="D28" s="20">
        <v>500</v>
      </c>
      <c r="E28" s="12" t="s">
        <v>355</v>
      </c>
      <c r="F28" s="12" t="s">
        <v>354</v>
      </c>
    </row>
    <row r="29" spans="1:6" x14ac:dyDescent="0.25">
      <c r="A29" s="3">
        <v>26</v>
      </c>
      <c r="B29" s="20" t="s">
        <v>362</v>
      </c>
      <c r="C29" s="20">
        <v>500</v>
      </c>
      <c r="D29" s="20">
        <v>500</v>
      </c>
      <c r="E29" s="12" t="s">
        <v>355</v>
      </c>
      <c r="F29" s="12" t="s">
        <v>354</v>
      </c>
    </row>
    <row r="30" spans="1:6" x14ac:dyDescent="0.25">
      <c r="A30" s="3">
        <v>27</v>
      </c>
      <c r="B30" s="20" t="s">
        <v>362</v>
      </c>
      <c r="C30" s="20">
        <v>500</v>
      </c>
      <c r="D30" s="20">
        <v>500</v>
      </c>
      <c r="E30" s="12" t="s">
        <v>355</v>
      </c>
      <c r="F30" s="12" t="s">
        <v>354</v>
      </c>
    </row>
    <row r="31" spans="1:6" x14ac:dyDescent="0.25">
      <c r="A31" s="3">
        <v>28</v>
      </c>
      <c r="B31" s="20" t="s">
        <v>363</v>
      </c>
      <c r="C31" s="20">
        <v>0</v>
      </c>
      <c r="D31" s="20">
        <v>0</v>
      </c>
      <c r="E31" s="12" t="s">
        <v>355</v>
      </c>
      <c r="F31" s="12" t="s">
        <v>354</v>
      </c>
    </row>
    <row r="32" spans="1:6" x14ac:dyDescent="0.25">
      <c r="A32" s="3">
        <v>29</v>
      </c>
      <c r="B32" s="20" t="s">
        <v>362</v>
      </c>
      <c r="C32" s="20">
        <v>500</v>
      </c>
      <c r="D32" s="20">
        <v>500</v>
      </c>
      <c r="E32" s="12" t="s">
        <v>355</v>
      </c>
      <c r="F32" s="12" t="s">
        <v>354</v>
      </c>
    </row>
    <row r="33" spans="1:6" x14ac:dyDescent="0.25">
      <c r="A33" s="3">
        <v>30</v>
      </c>
      <c r="B33" s="20" t="s">
        <v>362</v>
      </c>
      <c r="C33" s="20">
        <v>500</v>
      </c>
      <c r="D33" s="20">
        <v>500</v>
      </c>
      <c r="E33" s="12" t="s">
        <v>355</v>
      </c>
      <c r="F33" s="12" t="s">
        <v>354</v>
      </c>
    </row>
    <row r="34" spans="1:6" x14ac:dyDescent="0.25">
      <c r="A34" s="3">
        <v>31</v>
      </c>
      <c r="B34" s="20" t="s">
        <v>362</v>
      </c>
      <c r="C34" s="20">
        <v>500</v>
      </c>
      <c r="D34" s="20">
        <v>500</v>
      </c>
      <c r="E34" s="12" t="s">
        <v>355</v>
      </c>
      <c r="F34" s="12" t="s">
        <v>354</v>
      </c>
    </row>
    <row r="35" spans="1:6" x14ac:dyDescent="0.25">
      <c r="A35" s="3">
        <v>32</v>
      </c>
      <c r="B35" s="20" t="s">
        <v>362</v>
      </c>
      <c r="C35" s="20">
        <v>500</v>
      </c>
      <c r="D35" s="20">
        <v>500</v>
      </c>
      <c r="E35" s="12" t="s">
        <v>355</v>
      </c>
      <c r="F35" s="12" t="s">
        <v>354</v>
      </c>
    </row>
    <row r="36" spans="1:6" x14ac:dyDescent="0.25">
      <c r="A36" s="3">
        <v>33</v>
      </c>
      <c r="B36" s="20" t="s">
        <v>362</v>
      </c>
      <c r="C36" s="20">
        <v>500</v>
      </c>
      <c r="D36" s="20">
        <v>500</v>
      </c>
      <c r="E36" s="12" t="s">
        <v>355</v>
      </c>
      <c r="F36" s="12" t="s">
        <v>354</v>
      </c>
    </row>
    <row r="37" spans="1:6" x14ac:dyDescent="0.25">
      <c r="A37" s="3">
        <v>34</v>
      </c>
      <c r="B37" s="20" t="s">
        <v>362</v>
      </c>
      <c r="C37" s="20">
        <v>500</v>
      </c>
      <c r="D37" s="20">
        <v>500</v>
      </c>
      <c r="E37" s="12" t="s">
        <v>355</v>
      </c>
      <c r="F37" s="12" t="s">
        <v>354</v>
      </c>
    </row>
    <row r="38" spans="1:6" x14ac:dyDescent="0.25">
      <c r="A38" s="3">
        <v>35</v>
      </c>
      <c r="B38" s="20" t="s">
        <v>362</v>
      </c>
      <c r="C38" s="20">
        <v>500</v>
      </c>
      <c r="D38" s="20">
        <v>500</v>
      </c>
      <c r="E38" s="12" t="s">
        <v>355</v>
      </c>
      <c r="F38" s="12" t="s">
        <v>354</v>
      </c>
    </row>
    <row r="39" spans="1:6" x14ac:dyDescent="0.25">
      <c r="A39" s="3">
        <v>36</v>
      </c>
      <c r="B39" s="20" t="s">
        <v>362</v>
      </c>
      <c r="C39" s="20">
        <v>500</v>
      </c>
      <c r="D39" s="20">
        <v>500</v>
      </c>
      <c r="E39" s="12" t="s">
        <v>355</v>
      </c>
      <c r="F39" s="12" t="s">
        <v>354</v>
      </c>
    </row>
    <row r="40" spans="1:6" x14ac:dyDescent="0.25">
      <c r="A40" s="3">
        <v>37</v>
      </c>
      <c r="B40" s="20" t="s">
        <v>363</v>
      </c>
      <c r="C40" s="20">
        <v>0</v>
      </c>
      <c r="D40" s="20">
        <v>0</v>
      </c>
      <c r="E40" s="12" t="s">
        <v>355</v>
      </c>
      <c r="F40" s="12" t="s">
        <v>354</v>
      </c>
    </row>
    <row r="41" spans="1:6" x14ac:dyDescent="0.25">
      <c r="A41" s="3">
        <v>38</v>
      </c>
      <c r="B41" s="20" t="s">
        <v>362</v>
      </c>
      <c r="C41" s="20">
        <v>500</v>
      </c>
      <c r="D41" s="20">
        <v>500</v>
      </c>
      <c r="E41" s="12" t="s">
        <v>355</v>
      </c>
      <c r="F41" s="12" t="s">
        <v>354</v>
      </c>
    </row>
    <row r="42" spans="1:6" x14ac:dyDescent="0.25">
      <c r="A42" s="3">
        <v>39</v>
      </c>
      <c r="B42" s="20" t="s">
        <v>362</v>
      </c>
      <c r="C42" s="20">
        <v>500</v>
      </c>
      <c r="D42" s="20">
        <v>500</v>
      </c>
      <c r="E42" s="12" t="s">
        <v>355</v>
      </c>
      <c r="F42" s="12" t="s">
        <v>354</v>
      </c>
    </row>
    <row r="43" spans="1:6" x14ac:dyDescent="0.25">
      <c r="A43" s="3">
        <v>40</v>
      </c>
      <c r="B43" s="20" t="s">
        <v>362</v>
      </c>
      <c r="C43" s="20">
        <v>500</v>
      </c>
      <c r="D43" s="20">
        <v>500</v>
      </c>
      <c r="E43" s="12" t="s">
        <v>355</v>
      </c>
      <c r="F43" s="12" t="s">
        <v>354</v>
      </c>
    </row>
    <row r="44" spans="1:6" x14ac:dyDescent="0.25">
      <c r="A44" s="3">
        <v>41</v>
      </c>
      <c r="B44" s="20" t="s">
        <v>362</v>
      </c>
      <c r="C44" s="20">
        <v>500</v>
      </c>
      <c r="D44" s="20">
        <v>500</v>
      </c>
      <c r="E44" s="12" t="s">
        <v>355</v>
      </c>
      <c r="F44" s="12" t="s">
        <v>354</v>
      </c>
    </row>
    <row r="45" spans="1:6" x14ac:dyDescent="0.25">
      <c r="A45" s="3">
        <v>42</v>
      </c>
      <c r="B45" s="20" t="s">
        <v>364</v>
      </c>
      <c r="C45" s="20">
        <v>1000</v>
      </c>
      <c r="D45" s="20">
        <v>1000</v>
      </c>
      <c r="E45" s="12" t="s">
        <v>355</v>
      </c>
      <c r="F45" s="12" t="s">
        <v>354</v>
      </c>
    </row>
    <row r="46" spans="1:6" x14ac:dyDescent="0.25">
      <c r="A46" s="3">
        <v>43</v>
      </c>
      <c r="B46" s="20" t="s">
        <v>364</v>
      </c>
      <c r="C46" s="20">
        <v>1000</v>
      </c>
      <c r="D46" s="20">
        <v>1000</v>
      </c>
      <c r="E46" s="12" t="s">
        <v>355</v>
      </c>
      <c r="F46" s="12" t="s">
        <v>354</v>
      </c>
    </row>
    <row r="47" spans="1:6" x14ac:dyDescent="0.25">
      <c r="A47" s="3">
        <v>44</v>
      </c>
      <c r="B47" s="20" t="s">
        <v>364</v>
      </c>
      <c r="C47" s="20">
        <v>1000</v>
      </c>
      <c r="D47" s="20">
        <v>1000</v>
      </c>
      <c r="E47" s="12" t="s">
        <v>355</v>
      </c>
      <c r="F47" s="12" t="s">
        <v>354</v>
      </c>
    </row>
    <row r="48" spans="1:6" x14ac:dyDescent="0.25">
      <c r="A48" s="3">
        <v>45</v>
      </c>
      <c r="B48" s="20" t="s">
        <v>362</v>
      </c>
      <c r="C48" s="20">
        <v>500</v>
      </c>
      <c r="D48" s="20">
        <v>500</v>
      </c>
      <c r="E48" s="12" t="s">
        <v>355</v>
      </c>
      <c r="F48" s="12" t="s">
        <v>354</v>
      </c>
    </row>
    <row r="49" spans="1:6" x14ac:dyDescent="0.25">
      <c r="A49" s="3">
        <v>46</v>
      </c>
      <c r="B49" s="20" t="s">
        <v>362</v>
      </c>
      <c r="C49" s="20">
        <v>500</v>
      </c>
      <c r="D49" s="20">
        <v>500</v>
      </c>
      <c r="E49" s="12" t="s">
        <v>355</v>
      </c>
      <c r="F49" s="12" t="s">
        <v>354</v>
      </c>
    </row>
    <row r="50" spans="1:6" x14ac:dyDescent="0.25">
      <c r="A50" s="3">
        <v>47</v>
      </c>
      <c r="B50" s="20" t="s">
        <v>363</v>
      </c>
      <c r="C50" s="20">
        <v>0</v>
      </c>
      <c r="D50" s="20">
        <v>0</v>
      </c>
      <c r="E50" s="12" t="s">
        <v>355</v>
      </c>
      <c r="F50" s="12" t="s">
        <v>354</v>
      </c>
    </row>
    <row r="51" spans="1:6" x14ac:dyDescent="0.25">
      <c r="A51" s="3">
        <v>48</v>
      </c>
      <c r="B51" s="20" t="s">
        <v>364</v>
      </c>
      <c r="C51" s="20">
        <v>1000</v>
      </c>
      <c r="D51" s="20">
        <v>1000</v>
      </c>
      <c r="E51" s="12" t="s">
        <v>355</v>
      </c>
      <c r="F51" s="12" t="s">
        <v>354</v>
      </c>
    </row>
    <row r="52" spans="1:6" x14ac:dyDescent="0.25">
      <c r="A52" s="3">
        <v>49</v>
      </c>
      <c r="B52" s="20" t="s">
        <v>362</v>
      </c>
      <c r="C52" s="20">
        <v>500</v>
      </c>
      <c r="D52" s="20">
        <v>500</v>
      </c>
      <c r="E52" s="12" t="s">
        <v>355</v>
      </c>
      <c r="F52" s="12" t="s">
        <v>354</v>
      </c>
    </row>
    <row r="53" spans="1:6" x14ac:dyDescent="0.25">
      <c r="A53" s="3">
        <v>50</v>
      </c>
      <c r="B53" s="20" t="s">
        <v>363</v>
      </c>
      <c r="C53" s="20">
        <v>0</v>
      </c>
      <c r="D53" s="20">
        <v>0</v>
      </c>
      <c r="E53" s="12" t="s">
        <v>355</v>
      </c>
      <c r="F53" s="12" t="s">
        <v>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6">
        <v>0</v>
      </c>
      <c r="C4" s="6">
        <v>0</v>
      </c>
      <c r="D4" s="6">
        <v>0</v>
      </c>
      <c r="E4" s="18" t="s">
        <v>355</v>
      </c>
      <c r="F4" s="18" t="s">
        <v>354</v>
      </c>
    </row>
    <row r="5" spans="1:6" x14ac:dyDescent="0.25">
      <c r="A5" s="3">
        <v>2</v>
      </c>
      <c r="B5" s="6">
        <v>0</v>
      </c>
      <c r="C5" s="6">
        <v>0</v>
      </c>
      <c r="D5" s="6">
        <v>0</v>
      </c>
      <c r="E5" s="18" t="s">
        <v>355</v>
      </c>
      <c r="F5" s="18" t="s">
        <v>354</v>
      </c>
    </row>
    <row r="6" spans="1:6" x14ac:dyDescent="0.25">
      <c r="A6" s="3">
        <v>3</v>
      </c>
      <c r="B6" s="6">
        <v>0</v>
      </c>
      <c r="C6" s="6">
        <v>0</v>
      </c>
      <c r="D6" s="6">
        <v>0</v>
      </c>
      <c r="E6" s="18" t="s">
        <v>355</v>
      </c>
      <c r="F6" s="18" t="s">
        <v>354</v>
      </c>
    </row>
    <row r="7" spans="1:6" x14ac:dyDescent="0.25">
      <c r="A7" s="3">
        <v>4</v>
      </c>
      <c r="B7" s="6">
        <v>0</v>
      </c>
      <c r="C7" s="6">
        <v>0</v>
      </c>
      <c r="D7" s="6">
        <v>0</v>
      </c>
      <c r="E7" s="18" t="s">
        <v>355</v>
      </c>
      <c r="F7" s="18" t="s">
        <v>354</v>
      </c>
    </row>
    <row r="8" spans="1:6" x14ac:dyDescent="0.25">
      <c r="A8" s="3">
        <v>5</v>
      </c>
      <c r="B8" s="6">
        <v>0</v>
      </c>
      <c r="C8" s="6">
        <v>0</v>
      </c>
      <c r="D8" s="6">
        <v>0</v>
      </c>
      <c r="E8" s="18" t="s">
        <v>355</v>
      </c>
      <c r="F8" s="18" t="s">
        <v>354</v>
      </c>
    </row>
    <row r="9" spans="1:6" x14ac:dyDescent="0.25">
      <c r="A9" s="3">
        <v>6</v>
      </c>
      <c r="B9" s="6">
        <v>0</v>
      </c>
      <c r="C9" s="6">
        <v>0</v>
      </c>
      <c r="D9" s="6">
        <v>0</v>
      </c>
      <c r="E9" s="18" t="s">
        <v>355</v>
      </c>
      <c r="F9" s="18" t="s">
        <v>354</v>
      </c>
    </row>
    <row r="10" spans="1:6" x14ac:dyDescent="0.25">
      <c r="A10" s="3">
        <v>7</v>
      </c>
      <c r="B10" s="6">
        <v>0</v>
      </c>
      <c r="C10" s="6">
        <v>0</v>
      </c>
      <c r="D10" s="6">
        <v>0</v>
      </c>
      <c r="E10" s="18" t="s">
        <v>355</v>
      </c>
      <c r="F10" s="18" t="s">
        <v>354</v>
      </c>
    </row>
    <row r="11" spans="1:6" x14ac:dyDescent="0.25">
      <c r="A11" s="3">
        <v>8</v>
      </c>
      <c r="B11" s="6">
        <v>0</v>
      </c>
      <c r="C11" s="6">
        <v>0</v>
      </c>
      <c r="D11" s="6">
        <v>0</v>
      </c>
      <c r="E11" s="18" t="s">
        <v>355</v>
      </c>
      <c r="F11" s="18" t="s">
        <v>354</v>
      </c>
    </row>
    <row r="12" spans="1:6" x14ac:dyDescent="0.25">
      <c r="A12" s="3">
        <v>9</v>
      </c>
      <c r="B12" s="6">
        <v>0</v>
      </c>
      <c r="C12" s="6">
        <v>0</v>
      </c>
      <c r="D12" s="6">
        <v>0</v>
      </c>
      <c r="E12" s="18" t="s">
        <v>355</v>
      </c>
      <c r="F12" s="18" t="s">
        <v>354</v>
      </c>
    </row>
    <row r="13" spans="1:6" x14ac:dyDescent="0.25">
      <c r="A13" s="3">
        <v>10</v>
      </c>
      <c r="B13" s="6">
        <v>0</v>
      </c>
      <c r="C13" s="6">
        <v>0</v>
      </c>
      <c r="D13" s="6">
        <v>0</v>
      </c>
      <c r="E13" s="18" t="s">
        <v>355</v>
      </c>
      <c r="F13" s="18" t="s">
        <v>354</v>
      </c>
    </row>
    <row r="14" spans="1:6" x14ac:dyDescent="0.25">
      <c r="A14" s="3">
        <v>11</v>
      </c>
      <c r="B14" s="6">
        <v>0</v>
      </c>
      <c r="C14" s="6">
        <v>0</v>
      </c>
      <c r="D14" s="6">
        <v>0</v>
      </c>
      <c r="E14" s="18" t="s">
        <v>355</v>
      </c>
      <c r="F14" s="18" t="s">
        <v>354</v>
      </c>
    </row>
    <row r="15" spans="1:6" x14ac:dyDescent="0.25">
      <c r="A15" s="3">
        <v>12</v>
      </c>
      <c r="B15" s="6">
        <v>0</v>
      </c>
      <c r="C15" s="6">
        <v>0</v>
      </c>
      <c r="D15" s="6">
        <v>0</v>
      </c>
      <c r="E15" s="18" t="s">
        <v>355</v>
      </c>
      <c r="F15" s="18" t="s">
        <v>354</v>
      </c>
    </row>
    <row r="16" spans="1:6" x14ac:dyDescent="0.25">
      <c r="A16" s="3">
        <v>13</v>
      </c>
      <c r="B16" s="6">
        <v>0</v>
      </c>
      <c r="C16" s="6">
        <v>0</v>
      </c>
      <c r="D16" s="6">
        <v>0</v>
      </c>
      <c r="E16" s="18" t="s">
        <v>355</v>
      </c>
      <c r="F16" s="18" t="s">
        <v>354</v>
      </c>
    </row>
    <row r="17" spans="1:6" x14ac:dyDescent="0.25">
      <c r="A17" s="3">
        <v>14</v>
      </c>
      <c r="B17" s="6">
        <v>0</v>
      </c>
      <c r="C17" s="6">
        <v>0</v>
      </c>
      <c r="D17" s="6">
        <v>0</v>
      </c>
      <c r="E17" s="18" t="s">
        <v>355</v>
      </c>
      <c r="F17" s="18" t="s">
        <v>354</v>
      </c>
    </row>
    <row r="18" spans="1:6" x14ac:dyDescent="0.25">
      <c r="A18" s="3">
        <v>15</v>
      </c>
      <c r="B18" s="6">
        <v>0</v>
      </c>
      <c r="C18" s="6">
        <v>0</v>
      </c>
      <c r="D18" s="6">
        <v>0</v>
      </c>
      <c r="E18" s="18" t="s">
        <v>355</v>
      </c>
      <c r="F18" s="18" t="s">
        <v>354</v>
      </c>
    </row>
    <row r="19" spans="1:6" x14ac:dyDescent="0.25">
      <c r="A19" s="3">
        <v>16</v>
      </c>
      <c r="B19" s="6">
        <v>0</v>
      </c>
      <c r="C19" s="6">
        <v>0</v>
      </c>
      <c r="D19" s="6">
        <v>0</v>
      </c>
      <c r="E19" s="18" t="s">
        <v>355</v>
      </c>
      <c r="F19" s="18" t="s">
        <v>354</v>
      </c>
    </row>
    <row r="20" spans="1:6" x14ac:dyDescent="0.25">
      <c r="A20" s="3">
        <v>17</v>
      </c>
      <c r="B20" s="6">
        <v>0</v>
      </c>
      <c r="C20" s="6">
        <v>0</v>
      </c>
      <c r="D20" s="6">
        <v>0</v>
      </c>
      <c r="E20" s="18" t="s">
        <v>355</v>
      </c>
      <c r="F20" s="18" t="s">
        <v>354</v>
      </c>
    </row>
    <row r="21" spans="1:6" x14ac:dyDescent="0.25">
      <c r="A21" s="3">
        <v>18</v>
      </c>
      <c r="B21" s="6">
        <v>0</v>
      </c>
      <c r="C21" s="6">
        <v>0</v>
      </c>
      <c r="D21" s="6">
        <v>0</v>
      </c>
      <c r="E21" s="18" t="s">
        <v>355</v>
      </c>
      <c r="F21" s="18" t="s">
        <v>354</v>
      </c>
    </row>
    <row r="22" spans="1:6" x14ac:dyDescent="0.25">
      <c r="A22" s="3">
        <v>19</v>
      </c>
      <c r="B22" s="6">
        <v>0</v>
      </c>
      <c r="C22" s="6">
        <v>0</v>
      </c>
      <c r="D22" s="6">
        <v>0</v>
      </c>
      <c r="E22" s="18" t="s">
        <v>355</v>
      </c>
      <c r="F22" s="18" t="s">
        <v>354</v>
      </c>
    </row>
    <row r="23" spans="1:6" x14ac:dyDescent="0.25">
      <c r="A23" s="3">
        <v>20</v>
      </c>
      <c r="B23" s="6">
        <v>0</v>
      </c>
      <c r="C23" s="6">
        <v>0</v>
      </c>
      <c r="D23" s="6">
        <v>0</v>
      </c>
      <c r="E23" s="18" t="s">
        <v>355</v>
      </c>
      <c r="F23" s="18" t="s">
        <v>354</v>
      </c>
    </row>
    <row r="24" spans="1:6" x14ac:dyDescent="0.25">
      <c r="A24" s="3">
        <v>21</v>
      </c>
      <c r="B24" s="6">
        <v>0</v>
      </c>
      <c r="C24" s="6">
        <v>0</v>
      </c>
      <c r="D24" s="6">
        <v>0</v>
      </c>
      <c r="E24" s="18" t="s">
        <v>355</v>
      </c>
      <c r="F24" s="18" t="s">
        <v>354</v>
      </c>
    </row>
    <row r="25" spans="1:6" x14ac:dyDescent="0.25">
      <c r="A25" s="3">
        <v>22</v>
      </c>
      <c r="B25" s="6">
        <v>0</v>
      </c>
      <c r="C25" s="6">
        <v>0</v>
      </c>
      <c r="D25" s="6">
        <v>0</v>
      </c>
      <c r="E25" s="18" t="s">
        <v>355</v>
      </c>
      <c r="F25" s="18" t="s">
        <v>354</v>
      </c>
    </row>
    <row r="26" spans="1:6" x14ac:dyDescent="0.25">
      <c r="A26" s="3">
        <v>23</v>
      </c>
      <c r="B26" s="6">
        <v>0</v>
      </c>
      <c r="C26" s="6">
        <v>0</v>
      </c>
      <c r="D26" s="6">
        <v>0</v>
      </c>
      <c r="E26" s="18" t="s">
        <v>355</v>
      </c>
      <c r="F26" s="18" t="s">
        <v>354</v>
      </c>
    </row>
    <row r="27" spans="1:6" x14ac:dyDescent="0.25">
      <c r="A27" s="3">
        <v>24</v>
      </c>
      <c r="B27" s="6">
        <v>0</v>
      </c>
      <c r="C27" s="6">
        <v>0</v>
      </c>
      <c r="D27" s="6">
        <v>0</v>
      </c>
      <c r="E27" s="18" t="s">
        <v>355</v>
      </c>
      <c r="F27" s="18" t="s">
        <v>354</v>
      </c>
    </row>
    <row r="28" spans="1:6" x14ac:dyDescent="0.25">
      <c r="A28" s="3">
        <v>25</v>
      </c>
      <c r="B28" s="6">
        <v>0</v>
      </c>
      <c r="C28" s="6">
        <v>0</v>
      </c>
      <c r="D28" s="6">
        <v>0</v>
      </c>
      <c r="E28" s="18" t="s">
        <v>355</v>
      </c>
      <c r="F28" s="18" t="s">
        <v>354</v>
      </c>
    </row>
    <row r="29" spans="1:6" x14ac:dyDescent="0.25">
      <c r="A29" s="3">
        <v>26</v>
      </c>
      <c r="B29" s="6">
        <v>0</v>
      </c>
      <c r="C29" s="6">
        <v>0</v>
      </c>
      <c r="D29" s="6">
        <v>0</v>
      </c>
      <c r="E29" s="18" t="s">
        <v>355</v>
      </c>
      <c r="F29" s="18" t="s">
        <v>354</v>
      </c>
    </row>
    <row r="30" spans="1:6" x14ac:dyDescent="0.25">
      <c r="A30" s="3">
        <v>27</v>
      </c>
      <c r="B30" s="6">
        <v>0</v>
      </c>
      <c r="C30" s="6">
        <v>0</v>
      </c>
      <c r="D30" s="6">
        <v>0</v>
      </c>
      <c r="E30" s="18" t="s">
        <v>355</v>
      </c>
      <c r="F30" s="18" t="s">
        <v>354</v>
      </c>
    </row>
    <row r="31" spans="1:6" x14ac:dyDescent="0.25">
      <c r="A31" s="3">
        <v>28</v>
      </c>
      <c r="B31" s="6">
        <v>0</v>
      </c>
      <c r="C31" s="6">
        <v>0</v>
      </c>
      <c r="D31" s="6">
        <v>0</v>
      </c>
      <c r="E31" s="18" t="s">
        <v>355</v>
      </c>
      <c r="F31" s="18" t="s">
        <v>354</v>
      </c>
    </row>
    <row r="32" spans="1:6" x14ac:dyDescent="0.25">
      <c r="A32" s="3">
        <v>29</v>
      </c>
      <c r="B32" s="6">
        <v>0</v>
      </c>
      <c r="C32" s="6">
        <v>0</v>
      </c>
      <c r="D32" s="6">
        <v>0</v>
      </c>
      <c r="E32" s="18" t="s">
        <v>355</v>
      </c>
      <c r="F32" s="18" t="s">
        <v>354</v>
      </c>
    </row>
    <row r="33" spans="1:6" x14ac:dyDescent="0.25">
      <c r="A33" s="3">
        <v>30</v>
      </c>
      <c r="B33" s="6">
        <v>0</v>
      </c>
      <c r="C33" s="6">
        <v>0</v>
      </c>
      <c r="D33" s="6">
        <v>0</v>
      </c>
      <c r="E33" s="18" t="s">
        <v>355</v>
      </c>
      <c r="F33" s="18" t="s">
        <v>354</v>
      </c>
    </row>
    <row r="34" spans="1:6" x14ac:dyDescent="0.25">
      <c r="A34" s="3">
        <v>31</v>
      </c>
      <c r="B34" s="6">
        <v>0</v>
      </c>
      <c r="C34" s="6">
        <v>0</v>
      </c>
      <c r="D34" s="6">
        <v>0</v>
      </c>
      <c r="E34" s="18" t="s">
        <v>355</v>
      </c>
      <c r="F34" s="18" t="s">
        <v>354</v>
      </c>
    </row>
    <row r="35" spans="1:6" x14ac:dyDescent="0.25">
      <c r="A35" s="3">
        <v>32</v>
      </c>
      <c r="B35" s="6">
        <v>0</v>
      </c>
      <c r="C35" s="6">
        <v>0</v>
      </c>
      <c r="D35" s="6">
        <v>0</v>
      </c>
      <c r="E35" s="18" t="s">
        <v>355</v>
      </c>
      <c r="F35" s="18" t="s">
        <v>354</v>
      </c>
    </row>
    <row r="36" spans="1:6" x14ac:dyDescent="0.25">
      <c r="A36" s="3">
        <v>33</v>
      </c>
      <c r="B36" s="6">
        <v>0</v>
      </c>
      <c r="C36" s="6">
        <v>0</v>
      </c>
      <c r="D36" s="6">
        <v>0</v>
      </c>
      <c r="E36" s="18" t="s">
        <v>355</v>
      </c>
      <c r="F36" s="18" t="s">
        <v>354</v>
      </c>
    </row>
    <row r="37" spans="1:6" x14ac:dyDescent="0.25">
      <c r="A37" s="3">
        <v>34</v>
      </c>
      <c r="B37" s="6">
        <v>0</v>
      </c>
      <c r="C37" s="6">
        <v>0</v>
      </c>
      <c r="D37" s="6">
        <v>0</v>
      </c>
      <c r="E37" s="18" t="s">
        <v>355</v>
      </c>
      <c r="F37" s="18" t="s">
        <v>354</v>
      </c>
    </row>
    <row r="38" spans="1:6" x14ac:dyDescent="0.25">
      <c r="A38" s="3">
        <v>35</v>
      </c>
      <c r="B38" s="6">
        <v>0</v>
      </c>
      <c r="C38" s="6">
        <v>0</v>
      </c>
      <c r="D38" s="6">
        <v>0</v>
      </c>
      <c r="E38" s="18" t="s">
        <v>355</v>
      </c>
      <c r="F38" s="18" t="s">
        <v>354</v>
      </c>
    </row>
    <row r="39" spans="1:6" x14ac:dyDescent="0.25">
      <c r="A39" s="3">
        <v>36</v>
      </c>
      <c r="B39" s="6">
        <v>0</v>
      </c>
      <c r="C39" s="6">
        <v>0</v>
      </c>
      <c r="D39" s="6">
        <v>0</v>
      </c>
      <c r="E39" s="18" t="s">
        <v>355</v>
      </c>
      <c r="F39" s="18" t="s">
        <v>354</v>
      </c>
    </row>
    <row r="40" spans="1:6" x14ac:dyDescent="0.25">
      <c r="A40" s="3">
        <v>37</v>
      </c>
      <c r="B40" s="6">
        <v>0</v>
      </c>
      <c r="C40" s="6">
        <v>0</v>
      </c>
      <c r="D40" s="6">
        <v>0</v>
      </c>
      <c r="E40" s="18" t="s">
        <v>355</v>
      </c>
      <c r="F40" s="18" t="s">
        <v>354</v>
      </c>
    </row>
    <row r="41" spans="1:6" x14ac:dyDescent="0.25">
      <c r="A41" s="3">
        <v>38</v>
      </c>
      <c r="B41" s="6">
        <v>0</v>
      </c>
      <c r="C41" s="6">
        <v>0</v>
      </c>
      <c r="D41" s="6">
        <v>0</v>
      </c>
      <c r="E41" s="18" t="s">
        <v>355</v>
      </c>
      <c r="F41" s="18" t="s">
        <v>354</v>
      </c>
    </row>
    <row r="42" spans="1:6" x14ac:dyDescent="0.25">
      <c r="A42" s="3">
        <v>39</v>
      </c>
      <c r="B42" s="6">
        <v>0</v>
      </c>
      <c r="C42" s="6">
        <v>0</v>
      </c>
      <c r="D42" s="6">
        <v>0</v>
      </c>
      <c r="E42" s="18" t="s">
        <v>355</v>
      </c>
      <c r="F42" s="18" t="s">
        <v>354</v>
      </c>
    </row>
    <row r="43" spans="1:6" x14ac:dyDescent="0.25">
      <c r="A43" s="3">
        <v>40</v>
      </c>
      <c r="B43" s="6">
        <v>0</v>
      </c>
      <c r="C43" s="6">
        <v>0</v>
      </c>
      <c r="D43" s="6">
        <v>0</v>
      </c>
      <c r="E43" s="18" t="s">
        <v>355</v>
      </c>
      <c r="F43" s="18" t="s">
        <v>354</v>
      </c>
    </row>
    <row r="44" spans="1:6" x14ac:dyDescent="0.25">
      <c r="A44" s="3">
        <v>41</v>
      </c>
      <c r="B44" s="6">
        <v>0</v>
      </c>
      <c r="C44" s="6">
        <v>0</v>
      </c>
      <c r="D44" s="6">
        <v>0</v>
      </c>
      <c r="E44" s="18" t="s">
        <v>355</v>
      </c>
      <c r="F44" s="18" t="s">
        <v>354</v>
      </c>
    </row>
    <row r="45" spans="1:6" x14ac:dyDescent="0.25">
      <c r="A45" s="3">
        <v>42</v>
      </c>
      <c r="B45" s="6">
        <v>0</v>
      </c>
      <c r="C45" s="6">
        <v>0</v>
      </c>
      <c r="D45" s="6">
        <v>0</v>
      </c>
      <c r="E45" s="18" t="s">
        <v>355</v>
      </c>
      <c r="F45" s="18" t="s">
        <v>354</v>
      </c>
    </row>
    <row r="46" spans="1:6" x14ac:dyDescent="0.25">
      <c r="A46" s="3">
        <v>43</v>
      </c>
      <c r="B46" s="6">
        <v>0</v>
      </c>
      <c r="C46" s="6">
        <v>0</v>
      </c>
      <c r="D46" s="6">
        <v>0</v>
      </c>
      <c r="E46" s="18" t="s">
        <v>355</v>
      </c>
      <c r="F46" s="18" t="s">
        <v>354</v>
      </c>
    </row>
    <row r="47" spans="1:6" x14ac:dyDescent="0.25">
      <c r="A47" s="3">
        <v>44</v>
      </c>
      <c r="B47" s="6">
        <v>0</v>
      </c>
      <c r="C47" s="6">
        <v>0</v>
      </c>
      <c r="D47" s="6">
        <v>0</v>
      </c>
      <c r="E47" s="18" t="s">
        <v>355</v>
      </c>
      <c r="F47" s="18" t="s">
        <v>354</v>
      </c>
    </row>
    <row r="48" spans="1:6" x14ac:dyDescent="0.25">
      <c r="A48" s="3">
        <v>45</v>
      </c>
      <c r="B48" s="6">
        <v>0</v>
      </c>
      <c r="C48" s="6">
        <v>0</v>
      </c>
      <c r="D48" s="6">
        <v>0</v>
      </c>
      <c r="E48" s="18" t="s">
        <v>355</v>
      </c>
      <c r="F48" s="18" t="s">
        <v>354</v>
      </c>
    </row>
    <row r="49" spans="1:6" x14ac:dyDescent="0.25">
      <c r="A49" s="3">
        <v>46</v>
      </c>
      <c r="B49" s="6">
        <v>0</v>
      </c>
      <c r="C49" s="6">
        <v>0</v>
      </c>
      <c r="D49" s="6">
        <v>0</v>
      </c>
      <c r="E49" s="18" t="s">
        <v>355</v>
      </c>
      <c r="F49" s="18" t="s">
        <v>354</v>
      </c>
    </row>
    <row r="50" spans="1:6" x14ac:dyDescent="0.25">
      <c r="A50" s="3">
        <v>47</v>
      </c>
      <c r="B50" s="6">
        <v>0</v>
      </c>
      <c r="C50" s="6">
        <v>0</v>
      </c>
      <c r="D50" s="6">
        <v>0</v>
      </c>
      <c r="E50" s="18" t="s">
        <v>355</v>
      </c>
      <c r="F50" s="18" t="s">
        <v>354</v>
      </c>
    </row>
    <row r="51" spans="1:6" x14ac:dyDescent="0.25">
      <c r="A51" s="3">
        <v>48</v>
      </c>
      <c r="B51" s="6">
        <v>0</v>
      </c>
      <c r="C51" s="6">
        <v>0</v>
      </c>
      <c r="D51" s="6">
        <v>0</v>
      </c>
      <c r="E51" s="18" t="s">
        <v>355</v>
      </c>
      <c r="F51" s="18" t="s">
        <v>354</v>
      </c>
    </row>
    <row r="52" spans="1:6" x14ac:dyDescent="0.25">
      <c r="A52" s="3">
        <v>49</v>
      </c>
      <c r="B52" s="6">
        <v>0</v>
      </c>
      <c r="C52" s="6">
        <v>0</v>
      </c>
      <c r="D52" s="6">
        <v>0</v>
      </c>
      <c r="E52" s="18" t="s">
        <v>355</v>
      </c>
      <c r="F52" s="18" t="s">
        <v>354</v>
      </c>
    </row>
    <row r="53" spans="1:6" x14ac:dyDescent="0.25">
      <c r="A53" s="3">
        <v>50</v>
      </c>
      <c r="B53" s="6">
        <v>0</v>
      </c>
      <c r="C53" s="6">
        <v>0</v>
      </c>
      <c r="D53" s="6">
        <v>0</v>
      </c>
      <c r="E53" s="18" t="s">
        <v>355</v>
      </c>
      <c r="F53" s="18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53"/>
  <sheetViews>
    <sheetView topLeftCell="A3" workbookViewId="0">
      <selection activeCell="A54" sqref="A54:XFD5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>
        <v>0</v>
      </c>
      <c r="C4" s="11" t="s">
        <v>354</v>
      </c>
    </row>
    <row r="5" spans="1:3" x14ac:dyDescent="0.25">
      <c r="A5" s="3">
        <v>2</v>
      </c>
      <c r="B5" s="16">
        <v>0</v>
      </c>
      <c r="C5" s="14" t="s">
        <v>354</v>
      </c>
    </row>
    <row r="6" spans="1:3" x14ac:dyDescent="0.25">
      <c r="A6" s="3">
        <v>3</v>
      </c>
      <c r="B6" s="16">
        <v>0</v>
      </c>
      <c r="C6" s="14" t="s">
        <v>354</v>
      </c>
    </row>
    <row r="7" spans="1:3" x14ac:dyDescent="0.25">
      <c r="A7" s="3">
        <v>4</v>
      </c>
      <c r="B7" s="16">
        <v>0</v>
      </c>
      <c r="C7" s="14" t="s">
        <v>354</v>
      </c>
    </row>
    <row r="8" spans="1:3" x14ac:dyDescent="0.25">
      <c r="A8" s="3">
        <v>5</v>
      </c>
      <c r="B8" s="16">
        <v>0</v>
      </c>
      <c r="C8" s="14" t="s">
        <v>354</v>
      </c>
    </row>
    <row r="9" spans="1:3" x14ac:dyDescent="0.25">
      <c r="A9" s="3">
        <v>6</v>
      </c>
      <c r="B9" s="16">
        <v>0</v>
      </c>
      <c r="C9" s="14" t="s">
        <v>354</v>
      </c>
    </row>
    <row r="10" spans="1:3" x14ac:dyDescent="0.25">
      <c r="A10" s="3">
        <v>7</v>
      </c>
      <c r="B10" s="16">
        <v>0</v>
      </c>
      <c r="C10" s="14" t="s">
        <v>354</v>
      </c>
    </row>
    <row r="11" spans="1:3" x14ac:dyDescent="0.25">
      <c r="A11" s="3">
        <v>8</v>
      </c>
      <c r="B11" s="16">
        <v>0</v>
      </c>
      <c r="C11" s="14" t="s">
        <v>354</v>
      </c>
    </row>
    <row r="12" spans="1:3" x14ac:dyDescent="0.25">
      <c r="A12" s="3">
        <v>9</v>
      </c>
      <c r="B12" s="16">
        <v>0</v>
      </c>
      <c r="C12" s="14" t="s">
        <v>354</v>
      </c>
    </row>
    <row r="13" spans="1:3" x14ac:dyDescent="0.25">
      <c r="A13" s="3">
        <v>10</v>
      </c>
      <c r="B13" s="16">
        <v>0</v>
      </c>
      <c r="C13" s="14" t="s">
        <v>354</v>
      </c>
    </row>
    <row r="14" spans="1:3" x14ac:dyDescent="0.25">
      <c r="A14" s="3">
        <v>11</v>
      </c>
      <c r="B14" s="16">
        <v>0</v>
      </c>
      <c r="C14" s="14" t="s">
        <v>354</v>
      </c>
    </row>
    <row r="15" spans="1:3" x14ac:dyDescent="0.25">
      <c r="A15" s="3">
        <v>12</v>
      </c>
      <c r="B15" s="16">
        <v>0</v>
      </c>
      <c r="C15" s="14" t="s">
        <v>354</v>
      </c>
    </row>
    <row r="16" spans="1:3" x14ac:dyDescent="0.25">
      <c r="A16" s="3">
        <v>13</v>
      </c>
      <c r="B16" s="16">
        <v>0</v>
      </c>
      <c r="C16" s="14" t="s">
        <v>354</v>
      </c>
    </row>
    <row r="17" spans="1:3" x14ac:dyDescent="0.25">
      <c r="A17" s="3">
        <v>14</v>
      </c>
      <c r="B17" s="16">
        <v>0</v>
      </c>
      <c r="C17" s="14" t="s">
        <v>354</v>
      </c>
    </row>
    <row r="18" spans="1:3" x14ac:dyDescent="0.25">
      <c r="A18" s="3">
        <v>15</v>
      </c>
      <c r="B18" s="16">
        <v>0</v>
      </c>
      <c r="C18" s="14" t="s">
        <v>354</v>
      </c>
    </row>
    <row r="19" spans="1:3" x14ac:dyDescent="0.25">
      <c r="A19" s="3">
        <v>16</v>
      </c>
      <c r="B19" s="16">
        <v>0</v>
      </c>
      <c r="C19" s="14" t="s">
        <v>354</v>
      </c>
    </row>
    <row r="20" spans="1:3" x14ac:dyDescent="0.25">
      <c r="A20" s="3">
        <v>17</v>
      </c>
      <c r="B20" s="16">
        <v>0</v>
      </c>
      <c r="C20" s="14" t="s">
        <v>354</v>
      </c>
    </row>
    <row r="21" spans="1:3" x14ac:dyDescent="0.25">
      <c r="A21" s="3">
        <v>18</v>
      </c>
      <c r="B21" s="16">
        <v>0</v>
      </c>
      <c r="C21" s="14" t="s">
        <v>354</v>
      </c>
    </row>
    <row r="22" spans="1:3" x14ac:dyDescent="0.25">
      <c r="A22" s="3">
        <v>19</v>
      </c>
      <c r="B22" s="16">
        <v>0</v>
      </c>
      <c r="C22" s="14" t="s">
        <v>354</v>
      </c>
    </row>
    <row r="23" spans="1:3" x14ac:dyDescent="0.25">
      <c r="A23" s="3">
        <v>20</v>
      </c>
      <c r="B23" s="16">
        <v>0</v>
      </c>
      <c r="C23" s="14" t="s">
        <v>354</v>
      </c>
    </row>
    <row r="24" spans="1:3" x14ac:dyDescent="0.25">
      <c r="A24" s="3">
        <v>21</v>
      </c>
      <c r="B24" s="16">
        <v>0</v>
      </c>
      <c r="C24" s="14" t="s">
        <v>354</v>
      </c>
    </row>
    <row r="25" spans="1:3" x14ac:dyDescent="0.25">
      <c r="A25" s="3">
        <v>22</v>
      </c>
      <c r="B25" s="16">
        <v>0</v>
      </c>
      <c r="C25" s="14" t="s">
        <v>354</v>
      </c>
    </row>
    <row r="26" spans="1:3" x14ac:dyDescent="0.25">
      <c r="A26" s="3">
        <v>23</v>
      </c>
      <c r="B26" s="16">
        <v>0</v>
      </c>
      <c r="C26" s="14" t="s">
        <v>354</v>
      </c>
    </row>
    <row r="27" spans="1:3" x14ac:dyDescent="0.25">
      <c r="A27" s="3">
        <v>24</v>
      </c>
      <c r="B27" s="16">
        <v>0</v>
      </c>
      <c r="C27" s="14" t="s">
        <v>354</v>
      </c>
    </row>
    <row r="28" spans="1:3" x14ac:dyDescent="0.25">
      <c r="A28" s="3">
        <v>25</v>
      </c>
      <c r="B28" s="16">
        <v>0</v>
      </c>
      <c r="C28" s="14" t="s">
        <v>354</v>
      </c>
    </row>
    <row r="29" spans="1:3" x14ac:dyDescent="0.25">
      <c r="A29" s="3">
        <v>26</v>
      </c>
      <c r="B29" s="16">
        <v>0</v>
      </c>
      <c r="C29" s="14" t="s">
        <v>354</v>
      </c>
    </row>
    <row r="30" spans="1:3" x14ac:dyDescent="0.25">
      <c r="A30" s="3">
        <v>27</v>
      </c>
      <c r="B30" s="16">
        <v>0</v>
      </c>
      <c r="C30" s="14" t="s">
        <v>354</v>
      </c>
    </row>
    <row r="31" spans="1:3" x14ac:dyDescent="0.25">
      <c r="A31" s="3">
        <v>28</v>
      </c>
      <c r="B31" s="16">
        <v>0</v>
      </c>
      <c r="C31" s="14" t="s">
        <v>354</v>
      </c>
    </row>
    <row r="32" spans="1:3" x14ac:dyDescent="0.25">
      <c r="A32" s="3">
        <v>29</v>
      </c>
      <c r="B32" s="16">
        <v>0</v>
      </c>
      <c r="C32" s="14" t="s">
        <v>354</v>
      </c>
    </row>
    <row r="33" spans="1:3" x14ac:dyDescent="0.25">
      <c r="A33" s="3">
        <v>30</v>
      </c>
      <c r="B33" s="16">
        <v>0</v>
      </c>
      <c r="C33" s="14" t="s">
        <v>354</v>
      </c>
    </row>
    <row r="34" spans="1:3" x14ac:dyDescent="0.25">
      <c r="A34" s="3">
        <v>31</v>
      </c>
      <c r="B34" s="16">
        <v>0</v>
      </c>
      <c r="C34" s="14" t="s">
        <v>354</v>
      </c>
    </row>
    <row r="35" spans="1:3" x14ac:dyDescent="0.25">
      <c r="A35" s="3">
        <v>32</v>
      </c>
      <c r="B35" s="16">
        <v>0</v>
      </c>
      <c r="C35" s="14" t="s">
        <v>354</v>
      </c>
    </row>
    <row r="36" spans="1:3" x14ac:dyDescent="0.25">
      <c r="A36" s="3">
        <v>33</v>
      </c>
      <c r="B36" s="16">
        <v>0</v>
      </c>
      <c r="C36" s="14" t="s">
        <v>354</v>
      </c>
    </row>
    <row r="37" spans="1:3" x14ac:dyDescent="0.25">
      <c r="A37" s="3">
        <v>34</v>
      </c>
      <c r="B37" s="16">
        <v>0</v>
      </c>
      <c r="C37" s="14" t="s">
        <v>354</v>
      </c>
    </row>
    <row r="38" spans="1:3" x14ac:dyDescent="0.25">
      <c r="A38" s="3">
        <v>35</v>
      </c>
      <c r="B38" s="16">
        <v>0</v>
      </c>
      <c r="C38" s="14" t="s">
        <v>354</v>
      </c>
    </row>
    <row r="39" spans="1:3" x14ac:dyDescent="0.25">
      <c r="A39" s="3">
        <v>36</v>
      </c>
      <c r="B39" s="16">
        <v>0</v>
      </c>
      <c r="C39" s="14" t="s">
        <v>354</v>
      </c>
    </row>
    <row r="40" spans="1:3" x14ac:dyDescent="0.25">
      <c r="A40" s="3">
        <v>37</v>
      </c>
      <c r="B40" s="16">
        <v>0</v>
      </c>
      <c r="C40" s="14" t="s">
        <v>354</v>
      </c>
    </row>
    <row r="41" spans="1:3" x14ac:dyDescent="0.25">
      <c r="A41" s="3">
        <v>38</v>
      </c>
      <c r="B41" s="16">
        <v>0</v>
      </c>
      <c r="C41" s="14" t="s">
        <v>354</v>
      </c>
    </row>
    <row r="42" spans="1:3" x14ac:dyDescent="0.25">
      <c r="A42" s="3">
        <v>39</v>
      </c>
      <c r="B42" s="16">
        <v>0</v>
      </c>
      <c r="C42" s="14" t="s">
        <v>354</v>
      </c>
    </row>
    <row r="43" spans="1:3" x14ac:dyDescent="0.25">
      <c r="A43" s="3">
        <v>40</v>
      </c>
      <c r="B43" s="16">
        <v>0</v>
      </c>
      <c r="C43" s="14" t="s">
        <v>354</v>
      </c>
    </row>
    <row r="44" spans="1:3" x14ac:dyDescent="0.25">
      <c r="A44" s="3">
        <v>41</v>
      </c>
      <c r="B44" s="16">
        <v>0</v>
      </c>
      <c r="C44" s="14" t="s">
        <v>354</v>
      </c>
    </row>
    <row r="45" spans="1:3" x14ac:dyDescent="0.25">
      <c r="A45" s="3">
        <v>42</v>
      </c>
      <c r="B45" s="16">
        <v>0</v>
      </c>
      <c r="C45" s="14" t="s">
        <v>354</v>
      </c>
    </row>
    <row r="46" spans="1:3" x14ac:dyDescent="0.25">
      <c r="A46" s="3">
        <v>43</v>
      </c>
      <c r="B46" s="16">
        <v>0</v>
      </c>
      <c r="C46" s="14" t="s">
        <v>354</v>
      </c>
    </row>
    <row r="47" spans="1:3" x14ac:dyDescent="0.25">
      <c r="A47" s="3">
        <v>44</v>
      </c>
      <c r="B47" s="16">
        <v>0</v>
      </c>
      <c r="C47" s="14" t="s">
        <v>354</v>
      </c>
    </row>
    <row r="48" spans="1:3" x14ac:dyDescent="0.25">
      <c r="A48" s="3">
        <v>45</v>
      </c>
      <c r="B48" s="16">
        <v>0</v>
      </c>
      <c r="C48" s="14" t="s">
        <v>354</v>
      </c>
    </row>
    <row r="49" spans="1:3" x14ac:dyDescent="0.25">
      <c r="A49" s="3">
        <v>46</v>
      </c>
      <c r="B49" s="16">
        <v>0</v>
      </c>
      <c r="C49" s="14" t="s">
        <v>354</v>
      </c>
    </row>
    <row r="50" spans="1:3" x14ac:dyDescent="0.25">
      <c r="A50" s="3">
        <v>47</v>
      </c>
      <c r="B50" s="16">
        <v>0</v>
      </c>
      <c r="C50" s="14" t="s">
        <v>354</v>
      </c>
    </row>
    <row r="51" spans="1:3" x14ac:dyDescent="0.25">
      <c r="A51" s="3">
        <v>48</v>
      </c>
      <c r="B51" s="16">
        <v>0</v>
      </c>
      <c r="C51" s="14" t="s">
        <v>354</v>
      </c>
    </row>
    <row r="52" spans="1:3" x14ac:dyDescent="0.25">
      <c r="A52" s="3">
        <v>49</v>
      </c>
      <c r="B52" s="16">
        <v>0</v>
      </c>
      <c r="C52" s="14" t="s">
        <v>354</v>
      </c>
    </row>
    <row r="53" spans="1:3" x14ac:dyDescent="0.25">
      <c r="A53" s="3">
        <v>50</v>
      </c>
      <c r="B53" s="16">
        <v>0</v>
      </c>
      <c r="C53" s="14" t="s">
        <v>354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6743-5F9D-4C69-83C7-8806DF72D5C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2021-04-12T14:20:19Z</dcterms:created>
  <dcterms:modified xsi:type="dcterms:W3CDTF">2022-08-22T19:19:33Z</dcterms:modified>
</cp:coreProperties>
</file>