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NORMA TRANSPARENCIA\COSOLEACAQUE REVISADO JUAN\EXCEL OBSERVACIONES\"/>
    </mc:Choice>
  </mc:AlternateContent>
  <xr:revisionPtr revIDLastSave="0" documentId="13_ncr:1_{3EC15C81-4A40-4434-A0A5-8CA9EF45410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D7" i="5" l="1"/>
  <c r="D8" i="5"/>
  <c r="D4" i="5"/>
  <c r="D6" i="5"/>
  <c r="D5" i="5"/>
</calcChain>
</file>

<file path=xl/sharedStrings.xml><?xml version="1.0" encoding="utf-8"?>
<sst xmlns="http://schemas.openxmlformats.org/spreadsheetml/2006/main" count="221" uniqueCount="149">
  <si>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</si>
  <si>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</si>
  <si>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</si>
  <si>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</si>
  <si>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</si>
  <si>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</si>
  <si>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</si>
  <si>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</si>
  <si>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</si>
  <si>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</si>
  <si>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</si>
  <si>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</si>
  <si>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</si>
  <si>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</si>
  <si>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</si>
  <si>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</si>
  <si>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</si>
  <si>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</si>
  <si>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</si>
  <si>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</si>
  <si>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</si>
  <si>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</si>
  <si>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</si>
  <si>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</si>
  <si>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</si>
  <si>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</si>
  <si>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</si>
  <si>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</si>
  <si>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</si>
  <si>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</si>
  <si>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</si>
  <si>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</si>
  <si>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</si>
  <si>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</si>
  <si>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</si>
  <si>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</si>
  <si>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</si>
  <si>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</si>
  <si>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</si>
  <si>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</si>
  <si>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</si>
  <si>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</si>
  <si>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</si>
  <si>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</si>
  <si>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</si>
  <si>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</si>
  <si>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</si>
  <si>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</si>
  <si>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</si>
  <si>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</si>
  <si>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</si>
  <si>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</si>
  <si>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</si>
  <si>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</si>
  <si>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</si>
  <si>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</si>
  <si>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</si>
  <si>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</si>
  <si>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</si>
  <si>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</si>
  <si>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</si>
  <si>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</si>
  <si>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</si>
  <si>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</si>
  <si>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</si>
  <si>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</si>
  <si>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</si>
  <si>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</si>
  <si>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</si>
  <si>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</si>
  <si>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</si>
  <si>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</si>
  <si>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</si>
  <si>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</si>
  <si>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</si>
  <si>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</si>
  <si>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</si>
  <si>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</si>
  <si>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</si>
  <si>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</si>
  <si>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</si>
  <si>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</si>
  <si>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</si>
  <si>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</si>
  <si>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</si>
  <si>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</si>
  <si>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</si>
  <si>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</si>
  <si>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</si>
  <si>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</si>
  <si>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</si>
  <si>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</si>
  <si>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</si>
  <si>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</si>
  <si>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</si>
  <si>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</si>
  <si>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</si>
  <si>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</si>
  <si>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</si>
  <si>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</si>
  <si>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</si>
  <si>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</si>
  <si>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</si>
  <si>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</si>
  <si>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</si>
  <si>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</si>
  <si>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</si>
  <si>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</si>
  <si>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</si>
  <si>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</si>
  <si>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</si>
  <si>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</si>
  <si>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</si>
  <si>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</si>
  <si>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5050-02 viaticos</t>
  </si>
  <si>
    <t>Transporte y peajes</t>
  </si>
  <si>
    <t>Alimentacion y Hospedaje</t>
  </si>
  <si>
    <t>Mexico</t>
  </si>
  <si>
    <t>Veracruz</t>
  </si>
  <si>
    <t>Xalapa</t>
  </si>
  <si>
    <t>Cosoleacaque</t>
  </si>
  <si>
    <t>Combustibles y Lubricantes</t>
  </si>
  <si>
    <t>Jefe de oficina</t>
  </si>
  <si>
    <t>Jim</t>
  </si>
  <si>
    <t>Hernandez</t>
  </si>
  <si>
    <t>Calvo</t>
  </si>
  <si>
    <t>Reunion extraordinaria en oficinas centrales con el secretario tecnico, el subdirector administrativo y el subdirector de operación y mantenimiento</t>
  </si>
  <si>
    <t>Departamento Administrativo</t>
  </si>
  <si>
    <t>Oficina Operadora de Tipo "C" de Cosoleacaque, Cuarto Trimestre 2020.</t>
  </si>
  <si>
    <t>https://drive.google.com/file/d/1huw34mEx1QfMapbyfKX7RKHFR9ewj-jU/view?usp=sharing</t>
  </si>
  <si>
    <t>Auxiliar Administrativo</t>
  </si>
  <si>
    <t>Jefa Comercial Administrativo</t>
  </si>
  <si>
    <t>Maria Esther</t>
  </si>
  <si>
    <t xml:space="preserve">Centeno </t>
  </si>
  <si>
    <t>Moctezuma</t>
  </si>
  <si>
    <t xml:space="preserve">Reunion extraordinaria en oficinas centrales </t>
  </si>
  <si>
    <t>https://drive.google.com/file/d/1SehAy2JPuUqOX9wZLVi5fmV0SLeasgyU/view?usp=sharing</t>
  </si>
  <si>
    <t>https://drive.google.com/file/d/1Rs9w8TiGX1zp3KK8kIt5jPcyGdvk0Fy9/view?usp=sharing</t>
  </si>
  <si>
    <t>DIRECCION GENERAL</t>
  </si>
  <si>
    <t>DEPARTAMENTO COMERCIAL Y ADMINISTRATIVO</t>
  </si>
  <si>
    <t>OFICINA OPERADORA</t>
  </si>
  <si>
    <t>Mara Areli</t>
  </si>
  <si>
    <t>Zeferino</t>
  </si>
  <si>
    <t>Santiango</t>
  </si>
  <si>
    <t xml:space="preserve">Curso de sistema comercial los dias 9, 10 y 11 del año en curso en la ciudad de Xalapa y autorizado por el area comercial </t>
  </si>
  <si>
    <t>https://drive.google.com/file/d/1uWaRbgHKxaQjud24KTJjf9k-IC1JzUmy/view?usp=sharing</t>
  </si>
  <si>
    <t>https://drive.google.com/file/d/1lLohJ-TbCv0MlYXiyg0rF1UnMDNWEBWL/view?usp=sharing</t>
  </si>
  <si>
    <t>https://drive.google.com/file/d/1oNDYV7wDbOF0abWRRdcxrc5f-mrpps-A/view?usp=sharing</t>
  </si>
  <si>
    <t>https://drive.google.com/file/d/1g2360dKuc9koueztpuUamOAdp5gmSIsm/view?usp=sharing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</si>
</sst>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LohJ-TbCv0MlYXiyg0rF1UnMDNWEBWL/view?usp=sharing" TargetMode="External"/><Relationship Id="rId2" Type="http://schemas.openxmlformats.org/officeDocument/2006/relationships/hyperlink" Target="https://drive.google.com/file/d/1uWaRbgHKxaQjud24KTJjf9k-IC1JzUmy/view?usp=sharing" TargetMode="External"/><Relationship Id="rId1" Type="http://schemas.openxmlformats.org/officeDocument/2006/relationships/hyperlink" Target="https://drive.google.com/file/d/1oNDYV7wDbOF0abWRRdcxrc5f-mrpps-A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g2360dKuc9koueztpuUamOAdp5gmSIsm/view?usp=sharing" TargetMode="External"/><Relationship Id="rId4" Type="http://schemas.openxmlformats.org/officeDocument/2006/relationships/hyperlink" Target="https://drive.google.com/file/d/1g2360dKuc9koueztpuUamOAdp5gmSIsm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s9w8TiGX1zp3KK8kIt5jPcyGdvk0Fy9/view?usp=sharing" TargetMode="External"/><Relationship Id="rId2" Type="http://schemas.openxmlformats.org/officeDocument/2006/relationships/hyperlink" Target="https://drive.google.com/file/d/1SehAy2JPuUqOX9wZLVi5fmV0SLeasgyU/view?usp=sharing" TargetMode="External"/><Relationship Id="rId1" Type="http://schemas.openxmlformats.org/officeDocument/2006/relationships/hyperlink" Target="https://drive.google.com/file/d/1huw34mEx1QfMapbyfKX7RKHFR9ewj-j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"/>
  <sheetViews>
    <sheetView tabSelected="1" topLeftCell="AE2" zoomScaleNormal="100" workbookViewId="0">
      <selection activeCell="AJ10" sqref="AJ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3" hidden="1" x14ac:dyDescent="0.25">
      <c r="A1" t="s">
        <v>0</v>
      </c>
    </row>
    <row r="2" spans="1:4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3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43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3" x14ac:dyDescent="0.25">
      <c r="A8" s="8">
        <v>2020</v>
      </c>
      <c r="B8" s="3">
        <v>44105</v>
      </c>
      <c r="C8" s="3">
        <v>44196</v>
      </c>
      <c r="D8" s="10" t="s">
        <v>91</v>
      </c>
      <c r="E8" s="11">
        <v>1</v>
      </c>
      <c r="F8" s="11" t="s">
        <v>122</v>
      </c>
      <c r="G8" s="11" t="s">
        <v>122</v>
      </c>
      <c r="H8" s="10" t="s">
        <v>138</v>
      </c>
      <c r="I8" s="11" t="s">
        <v>123</v>
      </c>
      <c r="J8" s="11" t="s">
        <v>124</v>
      </c>
      <c r="K8" s="11" t="s">
        <v>125</v>
      </c>
      <c r="L8" s="10" t="s">
        <v>101</v>
      </c>
      <c r="M8" s="11" t="s">
        <v>135</v>
      </c>
      <c r="N8" s="10" t="s">
        <v>103</v>
      </c>
      <c r="O8" s="8">
        <v>0</v>
      </c>
      <c r="P8" s="7">
        <v>0</v>
      </c>
      <c r="Q8" s="10" t="s">
        <v>117</v>
      </c>
      <c r="R8" s="10" t="s">
        <v>118</v>
      </c>
      <c r="S8" s="10" t="s">
        <v>120</v>
      </c>
      <c r="T8" s="10" t="s">
        <v>117</v>
      </c>
      <c r="U8" s="10" t="s">
        <v>118</v>
      </c>
      <c r="V8" s="10" t="s">
        <v>119</v>
      </c>
      <c r="W8" s="11" t="s">
        <v>126</v>
      </c>
      <c r="X8" s="3">
        <v>44153</v>
      </c>
      <c r="Y8" s="3">
        <v>44154</v>
      </c>
      <c r="Z8" s="8">
        <v>1</v>
      </c>
      <c r="AA8" s="14">
        <v>4010.5</v>
      </c>
      <c r="AB8" s="14">
        <v>209.5</v>
      </c>
      <c r="AC8" s="3">
        <v>44154</v>
      </c>
      <c r="AD8" s="12" t="s">
        <v>147</v>
      </c>
      <c r="AE8" s="8">
        <v>1</v>
      </c>
      <c r="AF8" s="12" t="s">
        <v>148</v>
      </c>
      <c r="AG8" s="10" t="s">
        <v>127</v>
      </c>
      <c r="AH8" s="3">
        <v>44215</v>
      </c>
      <c r="AI8" s="3">
        <v>44196</v>
      </c>
      <c r="AJ8" s="10" t="s">
        <v>128</v>
      </c>
      <c r="AK8" s="6"/>
      <c r="AL8" s="6"/>
      <c r="AM8" s="6"/>
      <c r="AN8" s="6"/>
      <c r="AO8" s="6"/>
      <c r="AP8" s="6"/>
      <c r="AQ8" s="6"/>
    </row>
    <row r="9" spans="1:43" x14ac:dyDescent="0.25">
      <c r="A9" s="13">
        <v>2020</v>
      </c>
      <c r="B9" s="3">
        <v>44105</v>
      </c>
      <c r="C9" s="3">
        <v>44196</v>
      </c>
      <c r="D9" s="13" t="s">
        <v>91</v>
      </c>
      <c r="E9" s="11">
        <v>4</v>
      </c>
      <c r="F9" s="11" t="s">
        <v>130</v>
      </c>
      <c r="G9" s="11" t="s">
        <v>130</v>
      </c>
      <c r="H9" s="13" t="s">
        <v>139</v>
      </c>
      <c r="I9" s="11" t="s">
        <v>141</v>
      </c>
      <c r="J9" s="11" t="s">
        <v>142</v>
      </c>
      <c r="K9" s="11" t="s">
        <v>143</v>
      </c>
      <c r="L9" s="13" t="s">
        <v>101</v>
      </c>
      <c r="M9" s="11" t="s">
        <v>144</v>
      </c>
      <c r="N9" s="13" t="s">
        <v>103</v>
      </c>
      <c r="O9" s="13">
        <v>0</v>
      </c>
      <c r="P9" s="13">
        <v>0</v>
      </c>
      <c r="Q9" s="13" t="s">
        <v>117</v>
      </c>
      <c r="R9" s="13" t="s">
        <v>118</v>
      </c>
      <c r="S9" s="13" t="s">
        <v>120</v>
      </c>
      <c r="T9" s="13" t="s">
        <v>117</v>
      </c>
      <c r="U9" s="13" t="s">
        <v>118</v>
      </c>
      <c r="V9" s="13" t="s">
        <v>119</v>
      </c>
      <c r="W9" s="11" t="s">
        <v>144</v>
      </c>
      <c r="X9" s="3">
        <v>44143</v>
      </c>
      <c r="Y9" s="3">
        <v>44144</v>
      </c>
      <c r="Z9">
        <v>2</v>
      </c>
      <c r="AA9" s="14">
        <v>1169</v>
      </c>
      <c r="AB9" s="14">
        <v>0</v>
      </c>
      <c r="AC9" s="3">
        <v>44512</v>
      </c>
      <c r="AD9" s="12" t="s">
        <v>145</v>
      </c>
      <c r="AE9">
        <v>2</v>
      </c>
      <c r="AF9" s="12" t="s">
        <v>148</v>
      </c>
      <c r="AG9" s="13" t="s">
        <v>127</v>
      </c>
      <c r="AH9" s="3">
        <v>44215</v>
      </c>
      <c r="AI9" s="3">
        <v>44196</v>
      </c>
      <c r="AJ9" s="13" t="s">
        <v>128</v>
      </c>
    </row>
    <row r="10" spans="1:43" x14ac:dyDescent="0.25">
      <c r="A10" s="13">
        <v>2020</v>
      </c>
      <c r="B10" s="3">
        <v>44105</v>
      </c>
      <c r="C10" s="3">
        <v>44196</v>
      </c>
      <c r="D10" s="13" t="s">
        <v>91</v>
      </c>
      <c r="E10" s="11">
        <v>2</v>
      </c>
      <c r="F10" s="11" t="s">
        <v>131</v>
      </c>
      <c r="G10" s="11" t="s">
        <v>131</v>
      </c>
      <c r="H10" s="13" t="s">
        <v>140</v>
      </c>
      <c r="I10" s="11" t="s">
        <v>132</v>
      </c>
      <c r="J10" s="11" t="s">
        <v>133</v>
      </c>
      <c r="K10" s="11" t="s">
        <v>134</v>
      </c>
      <c r="L10" s="13" t="s">
        <v>101</v>
      </c>
      <c r="M10" s="11" t="s">
        <v>144</v>
      </c>
      <c r="N10" s="13" t="s">
        <v>103</v>
      </c>
      <c r="O10" s="13">
        <v>0</v>
      </c>
      <c r="P10" s="13">
        <v>0</v>
      </c>
      <c r="Q10" s="13" t="s">
        <v>117</v>
      </c>
      <c r="R10" s="13" t="s">
        <v>118</v>
      </c>
      <c r="S10" s="13" t="s">
        <v>120</v>
      </c>
      <c r="T10" s="13" t="s">
        <v>117</v>
      </c>
      <c r="U10" s="13" t="s">
        <v>118</v>
      </c>
      <c r="V10" s="13" t="s">
        <v>119</v>
      </c>
      <c r="W10" s="11" t="s">
        <v>144</v>
      </c>
      <c r="X10" s="3">
        <v>44143</v>
      </c>
      <c r="Y10" s="3">
        <v>44144</v>
      </c>
      <c r="Z10">
        <v>3</v>
      </c>
      <c r="AA10" s="14">
        <v>1109</v>
      </c>
      <c r="AB10" s="14">
        <v>0</v>
      </c>
      <c r="AC10" s="3">
        <v>44147</v>
      </c>
      <c r="AD10" s="12" t="s">
        <v>146</v>
      </c>
      <c r="AE10">
        <v>3</v>
      </c>
      <c r="AF10" s="12" t="s">
        <v>148</v>
      </c>
      <c r="AG10" s="13" t="s">
        <v>127</v>
      </c>
      <c r="AH10" s="3">
        <v>44215</v>
      </c>
      <c r="AI10" s="3">
        <v>44196</v>
      </c>
      <c r="AJ10" s="1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L8:L20" xr:uid="{00000000-0002-0000-0000-000000000000}">
      <formula1>Hidden_211</formula1>
    </dataValidation>
    <dataValidation type="list" allowBlank="1" showErrorMessage="1" sqref="N8:N20" xr:uid="{00000000-0002-0000-0000-000001000000}">
      <formula1>Hidden_313</formula1>
    </dataValidation>
    <dataValidation type="list" allowBlank="1" showErrorMessage="1" sqref="D8:D20" xr:uid="{00000000-0002-0000-0000-000002000000}">
      <formula1>Hidden_13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F8" r:id="rId4" xr:uid="{00000000-0004-0000-0000-000003000000}"/>
    <hyperlink ref="AF9" r:id="rId5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C9" sqref="C9:D9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>
        <f>1077+98+126</f>
        <v>1301</v>
      </c>
    </row>
    <row r="5" spans="1:4" x14ac:dyDescent="0.25">
      <c r="A5" s="4">
        <v>1</v>
      </c>
      <c r="B5" s="4" t="s">
        <v>114</v>
      </c>
      <c r="C5" t="s">
        <v>116</v>
      </c>
      <c r="D5">
        <f>19.5+190</f>
        <v>209.5</v>
      </c>
    </row>
    <row r="6" spans="1:4" s="9" customFormat="1" x14ac:dyDescent="0.25">
      <c r="A6" s="10">
        <v>1</v>
      </c>
      <c r="B6" s="10" t="s">
        <v>114</v>
      </c>
      <c r="C6" s="10" t="s">
        <v>121</v>
      </c>
      <c r="D6" s="11">
        <f>2500</f>
        <v>2500</v>
      </c>
    </row>
    <row r="7" spans="1:4" s="10" customFormat="1" x14ac:dyDescent="0.25">
      <c r="A7" s="10">
        <v>2</v>
      </c>
      <c r="B7" s="10" t="s">
        <v>114</v>
      </c>
      <c r="C7" s="10" t="s">
        <v>115</v>
      </c>
      <c r="D7" s="10">
        <f>594+572</f>
        <v>1166</v>
      </c>
    </row>
    <row r="8" spans="1:4" s="10" customFormat="1" x14ac:dyDescent="0.25">
      <c r="A8" s="10">
        <v>3</v>
      </c>
      <c r="B8" s="10" t="s">
        <v>114</v>
      </c>
      <c r="C8" s="10" t="s">
        <v>115</v>
      </c>
      <c r="D8" s="10">
        <f>594+515</f>
        <v>1109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6" sqref="B6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2" t="s">
        <v>129</v>
      </c>
    </row>
    <row r="5" spans="1:2" s="5" customFormat="1" x14ac:dyDescent="0.25">
      <c r="A5" s="5">
        <v>2</v>
      </c>
      <c r="B5" s="12" t="s">
        <v>136</v>
      </c>
    </row>
    <row r="6" spans="1:2" x14ac:dyDescent="0.25">
      <c r="A6" s="5">
        <v>3</v>
      </c>
      <c r="B6" s="12" t="s">
        <v>137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cp:lastPrinted>2021-04-09T13:53:26Z</cp:lastPrinted>
  <dcterms:created xsi:type="dcterms:W3CDTF">2019-03-08T18:55:50Z</dcterms:created>
  <dcterms:modified xsi:type="dcterms:W3CDTF">2021-04-13T18:21:51Z</dcterms:modified>
</cp:coreProperties>
</file>