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SOLEACAQUE\"/>
    </mc:Choice>
  </mc:AlternateContent>
  <xr:revisionPtr revIDLastSave="0" documentId="13_ncr:1_{2D633EEF-B333-4765-B960-D25A763CC155}" xr6:coauthVersionLast="41" xr6:coauthVersionMax="45" xr10:uidLastSave="{00000000-0000-0000-0000-000000000000}"/>
  <bookViews>
    <workbookView xWindow="-120" yWindow="-120" windowWidth="20730" windowHeight="1116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D34" i="5" l="1"/>
  <c r="D33" i="5"/>
  <c r="D12" i="5"/>
  <c r="D13" i="5"/>
  <c r="D31" i="5" l="1"/>
  <c r="D30" i="5"/>
  <c r="D29" i="5"/>
  <c r="D28" i="5"/>
  <c r="D25" i="5"/>
  <c r="D24" i="5"/>
  <c r="D23" i="5" l="1"/>
  <c r="D22" i="5"/>
  <c r="D20" i="5"/>
  <c r="D19" i="5"/>
  <c r="D17" i="5"/>
  <c r="D14" i="5"/>
  <c r="D15" i="5"/>
</calcChain>
</file>

<file path=xl/sharedStrings.xml><?xml version="1.0" encoding="utf-8"?>
<sst xmlns="http://schemas.openxmlformats.org/spreadsheetml/2006/main" count="539" uniqueCount="225">
  <si>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</si>
  <si>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</si>
  <si>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</si>
  <si>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</si>
  <si>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</si>
  <si>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</si>
  <si>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</si>
  <si>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</si>
  <si>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</si>
  <si>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</si>
  <si>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</si>
  <si>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</si>
  <si>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</si>
  <si>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</si>
  <si>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</si>
  <si>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</si>
  <si>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</si>
  <si>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</si>
  <si>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</si>
  <si>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</si>
  <si>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</si>
  <si>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</si>
  <si>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</si>
  <si>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</si>
  <si>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</si>
  <si>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</si>
  <si>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</si>
  <si>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</si>
  <si>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</si>
  <si>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</si>
  <si>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</si>
  <si>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</si>
  <si>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</si>
  <si>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</si>
  <si>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</si>
  <si>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</si>
  <si>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</si>
  <si>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</si>
  <si>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</si>
  <si>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</si>
  <si>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</si>
  <si>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</si>
  <si>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</si>
  <si>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</si>
  <si>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</si>
  <si>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</si>
  <si>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</si>
  <si>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</si>
  <si>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</si>
  <si>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</si>
  <si>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</si>
  <si>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</si>
  <si>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</si>
  <si>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</si>
  <si>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</si>
  <si>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</si>
  <si>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</si>
  <si>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</si>
  <si>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</si>
  <si>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</si>
  <si>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</si>
  <si>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</si>
  <si>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</si>
  <si>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</si>
  <si>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</si>
  <si>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</si>
  <si>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</si>
  <si>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</si>
  <si>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</si>
  <si>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</si>
  <si>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</si>
  <si>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</si>
  <si>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</si>
  <si>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</si>
  <si>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</si>
  <si>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</si>
  <si>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</si>
  <si>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</si>
  <si>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</si>
  <si>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</si>
  <si>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</si>
  <si>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</si>
  <si>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</si>
  <si>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</si>
  <si>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</si>
  <si>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</si>
  <si>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</si>
  <si>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</si>
  <si>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</si>
  <si>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</si>
  <si>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</si>
  <si>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</si>
  <si>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</si>
  <si>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</si>
  <si>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</si>
  <si>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</si>
  <si>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</si>
  <si>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</si>
  <si>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</si>
  <si>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</si>
  <si>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</si>
  <si>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</si>
  <si>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</si>
  <si>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</si>
  <si>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</si>
  <si>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</si>
  <si>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</si>
  <si>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</si>
  <si>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</si>
  <si>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</si>
  <si>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</si>
  <si>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</si>
  <si>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</si>
  <si>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</si>
  <si>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</si>
  <si>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</si>
  <si>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COSOLEACAQUE</t>
  </si>
  <si>
    <t>5050-02 viaticos</t>
  </si>
  <si>
    <t>https://drive.google.com/file/d/1g2360dKuc9koueztpuUamOAdp5gmSIsm/view</t>
  </si>
  <si>
    <t>XALAPA</t>
  </si>
  <si>
    <t>DEPARTAMENTO COMERCIAL Y ADMINISTRATIVO</t>
  </si>
  <si>
    <t>TRANSPORTE</t>
  </si>
  <si>
    <t>DEVOLUCIÓN</t>
  </si>
  <si>
    <t>PEAJES</t>
  </si>
  <si>
    <t>OFICINA OPERADORA DE TIPO "C" DE COSOLEACAQUE, CUARTO TRIMESTRE 2021</t>
  </si>
  <si>
    <t>ENCARGADO DEL DEPARTAMENTO DE SECCIÓN DE CALIDAD</t>
  </si>
  <si>
    <t>DEPARTAMENTO TÉCNICO</t>
  </si>
  <si>
    <t xml:space="preserve">JOSE MANUEL </t>
  </si>
  <si>
    <t>CRUZ</t>
  </si>
  <si>
    <t>GONZALEZ</t>
  </si>
  <si>
    <t>RECIUBIR CAPACITACIÓN POR MEDIO DEL CURSO "USOO Y MANEJO DEL CLORO EN PROCESOS DE POTABILIZACIÓN"</t>
  </si>
  <si>
    <t>18/10/2021 AL 20/10/2021</t>
  </si>
  <si>
    <t>RECIBIR  CAPACITACIÓN POR MEDIO DEL CURSO "USO Y MANEJO DEL CLORO EN PROCESOS DE POTABILIZACIÓN"</t>
  </si>
  <si>
    <t>JEFE DE OFICINA</t>
  </si>
  <si>
    <t>DIRECCIÓN GENERAL</t>
  </si>
  <si>
    <t>FELIPE</t>
  </si>
  <si>
    <t>SERRANO</t>
  </si>
  <si>
    <t>VAZQUEZ</t>
  </si>
  <si>
    <t>IR A OFICINAS OPERADORA DE LA CIUDAD DE ACAYUCAN A RECOGER JUNTA YUGOL</t>
  </si>
  <si>
    <t>ACAYUCAN</t>
  </si>
  <si>
    <t>IR A OFICINAS OERADORAS DE LA CIUDAD DE ACAYUCAN A RECOGER JUNTA YUGPL</t>
  </si>
  <si>
    <t>https://drive.google.com/file/d/12proTR1V2uiUj75nCumK_g4hpSsuZU-h/view?usp=sharing</t>
  </si>
  <si>
    <t>https://drive.google.com/file/d/1XkV_3Z0W3i_YW7qgvxFwUPzV-uj-gvgi/view?usp=sharing</t>
  </si>
  <si>
    <t>MECANICO</t>
  </si>
  <si>
    <t>JULIO CESAR</t>
  </si>
  <si>
    <t>CAMPOS</t>
  </si>
  <si>
    <t>HERNANDEZ</t>
  </si>
  <si>
    <t>https://drive.google.com/file/d/1nog25p50oMl82rkJDC0vTFOud2JnPNEJ/view?usp=sharing</t>
  </si>
  <si>
    <t>https://drive.google.com/file/d/17y0gV-ytfj3lHWl3ZUQJU6fOKN7Ubrif/view?usp=sharing</t>
  </si>
  <si>
    <t>https://drive.google.com/file/d/1iVagRbUwxj8kI7WFffvMl4dagUJDU77Z/view?usp=sharing</t>
  </si>
  <si>
    <t>https://drive.google.com/file/d/144gkrN7hk-6vqJzwIyzHl1GnzFq3ySST/view?usp=sharing</t>
  </si>
  <si>
    <t>https://drive.google.com/file/d/16fvYqUP3Oovd7ZqrgoA9w3SyP0R2slud/view?usp=sharing</t>
  </si>
  <si>
    <t>https://drive.google.com/file/d/1MllDq1RmeJHBp73Z0ToVnfANfSpDT461/view?usp=sharing</t>
  </si>
  <si>
    <t>ENCARGADA DEL AREA COMERCIAL Y ADMINISTRATIVA</t>
  </si>
  <si>
    <t>MARIA ESTHER</t>
  </si>
  <si>
    <t>CENTENO</t>
  </si>
  <si>
    <t>MOCTEZUMA</t>
  </si>
  <si>
    <t>ASISTIR A CURSO " ESTRATEGIAS FINANCIERAS PARA ORGANISMOS OPERADORES"</t>
  </si>
  <si>
    <t>25/10/2021 AL 27/10/2021</t>
  </si>
  <si>
    <t>https://drive.google.com/file/d/1mzbv8CWPhym8HptcaHQBXyXUlrVLtvBi/view?usp=sharing</t>
  </si>
  <si>
    <t>https://drive.google.com/file/d/1EBHeUooD22bQ8kiTmHH3pP1e70oBEOEN/view?usp=sharing</t>
  </si>
  <si>
    <t>ACUDIR A LA OFICINA OPERADORA DE ACAYUCAN A BUSCAR MATERIALES PARA SER UTILIZADOS EN REPARACIÓN DE POZO EN COSOLEACAQUE</t>
  </si>
  <si>
    <t>https://drive.google.com/file/d/1jPx6DgwfVEv8b4QkJO8JeElzA46cyKbI/view?usp=sharing</t>
  </si>
  <si>
    <t>https://drive.google.com/file/d/14MlS4bjcphGthbqXFNdIiP2OQC-mKWc3/view?usp=sharing</t>
  </si>
  <si>
    <t>29/11/2021 AL 01/12/2021</t>
  </si>
  <si>
    <t>RECIBIR CAPACITACIÓN POR MEDIO DEL CURSO "MACRO Y MICRO MEDICIÓN"</t>
  </si>
  <si>
    <t>BAUTISTA</t>
  </si>
  <si>
    <t>ANTONIO</t>
  </si>
  <si>
    <t>ALEJANDRA</t>
  </si>
  <si>
    <t>RECIBIR CAPACITACIÓN POR MEDIO DEL CURSO " GENERALIDADES EN LA OPERACIÓN Y MANTENIMIENTO DE EQUIPOS ELECTROMECANICOS"</t>
  </si>
  <si>
    <t>08/11/2021 AL 10/11/2021</t>
  </si>
  <si>
    <t>https://drive.google.com/file/d/1EEpw53N29JIhtcu2BkAAHzk2gPMpiOqP/view?usp=sharing</t>
  </si>
  <si>
    <t>https://drive.google.com/file/d/1BEAZdN5vg5u-STBLFhrQm2ZmcWuBz_yl/view?usp=sharing</t>
  </si>
  <si>
    <t>ALIMENTOS</t>
  </si>
  <si>
    <t xml:space="preserve">ALIMENTOS </t>
  </si>
  <si>
    <t>ENCARGADO DEL DEPARTAMENTO TECNICO</t>
  </si>
  <si>
    <t>JOSE ALBERTO</t>
  </si>
  <si>
    <t>BAXIN</t>
  </si>
  <si>
    <t>ABRAJAN</t>
  </si>
  <si>
    <t>COMPARECENCIA AL ORGANO INTERNO DE CONTROL</t>
  </si>
  <si>
    <t>https://drive.google.com/file/d/1C8K9Z5994RUM9rkVhmwBWJ1mANn1stFL/view?usp=sharing</t>
  </si>
  <si>
    <t>https://drive.google.com/file/d/1YDV11mLngbo3WtkwH24_SxufPezud1Ii/view?usp=sharing</t>
  </si>
  <si>
    <t>https://drive.google.com/file/d/1XP7tn7-vsSIMMi4ZOJTXzy_dAvcBojNj/view?usp=sharing</t>
  </si>
  <si>
    <t>DEVOLUCION</t>
  </si>
  <si>
    <t>https://drive.google.com/file/d/1s3Nr4Nx32-B3z0Sz2gO4NruLDduzRP-z/view?usp=sharing</t>
  </si>
  <si>
    <t>https://drive.google.com/file/d/1KA5gMI6fu2hkV_vX_psCviBmEHmdHxwa/view?usp=sharing</t>
  </si>
  <si>
    <t>https://drive.google.com/file/d/1QEIWx3M96ah3D0eCynSBWSb3igbQsqo6/view?usp=sharing</t>
  </si>
  <si>
    <t>https://drive.google.com/file/d/1sPE8iV50uCsfOOyJBB3Db7x0JSvt4_QM/view?usp=sharing</t>
  </si>
  <si>
    <t>https://drive.google.com/file/d/1Nlt74nLbmaWo2LD4tpX9Q1ooeOwJsHHi/view?usp=sharing</t>
  </si>
  <si>
    <t>ENTREGAR DOCUMENTACIÓN AL DEPARTAMENTO DE CONTABILIDAD Y REUNION CON JEFES EN OFICINAS CENTRALES</t>
  </si>
  <si>
    <t>https://drive.google.com/file/d/1wZ5jN85X7DVcpCnGyadgnmzEIch8CXAC/view?usp=sharing</t>
  </si>
  <si>
    <t>https://drive.google.com/file/d/1NPm8E1PLRiim4hmB4g73q5T3WR7Dl-R9/view?usp=sharing</t>
  </si>
  <si>
    <t>https://drive.google.com/file/d/1HAZoVlsKSI5_BtpFmg7xFBZme81boLL2/view?usp=sharing</t>
  </si>
  <si>
    <t>https://drive.google.com/file/d/1hQ3ZMhQUXXggxYAhDA9mPR6nj6dEsJpu/view?usp=sharing</t>
  </si>
  <si>
    <t>COMBUSTIBLE</t>
  </si>
  <si>
    <t>https://drive.google.com/file/d/1r_J9aI_Toj5o1OxUo2DblbXt4llCgE5T/view?usp=sharing</t>
  </si>
  <si>
    <t>DEPARTAMENTO TECNICO</t>
  </si>
  <si>
    <t>RECIBIR CAPACITACIÓN POR MEDIO DEL CURSO "EFICIENCIA ENERGETICA"</t>
  </si>
  <si>
    <t>17/11/2021 AL 19/11/2021</t>
  </si>
  <si>
    <t>https://drive.google.com/file/d/16WxeZCAn1keJC_fKnAVDl6hOwzlbXwo_/view?usp=sharing</t>
  </si>
  <si>
    <t>https://drive.google.com/file/d/1OHwqTDxxTaUFLFhxYoqT3xVfwhdbyYEK/view?usp=sharing</t>
  </si>
  <si>
    <t>OBRERO GENERAL</t>
  </si>
  <si>
    <t xml:space="preserve">BRYAN ERNESTO </t>
  </si>
  <si>
    <t>KAT</t>
  </si>
  <si>
    <t>https://drive.google.com/file/d/1JKMkCuRSdlJ9nmB4YsHdGbWAnXFq1K2w/view?usp=sharing</t>
  </si>
  <si>
    <t>https://drive.google.com/file/d/1VF6wtrvrajC6sqD7N0IyjkOot0X4Nw76/view?usp=sharing</t>
  </si>
  <si>
    <t>https://drive.google.com/file/d/16Bm5h47g8qt5oR3REXWotPoYr0c7cShw/view?usp=sharing</t>
  </si>
  <si>
    <t>https://drive.google.com/file/d/1kGzZJOFZfiz3u5mlB3QPYfO6uPs4PUPs/view?usp=sharing</t>
  </si>
  <si>
    <t xml:space="preserve"> </t>
  </si>
  <si>
    <t>https://drive.google.com/file/d/1vumCc5yBQYwHFg2ClYRih_b-WwxnPg1_/view?usp=sharing</t>
  </si>
  <si>
    <t>CONSUMO DE ALIMENTOS</t>
  </si>
  <si>
    <t>https://drive.google.com/file/d/157kTM834GwwMga6kEddTAQ3v6oY-b_z1/view?usp=sharing</t>
  </si>
  <si>
    <t>https://drive.google.com/file/d/1xOWHarNg2beo6WtU-cPFCxWKUy_WaVLf/view?usp=sharing</t>
  </si>
  <si>
    <t>https://drive.google.com/file/d/1sT4YUyjU7z0ucCCONBKf88McTXLJnVLc/view?usp=sharing</t>
  </si>
  <si>
    <t>https://drive.google.com/file/d/189bN1W2U-OQ7ahMXRq0Lr7o0SJ3mPrMn/view?usp=sharing</t>
  </si>
  <si>
    <t>https://drive.google.com/file/d/1XTpiQnSidm-lH34bCnjqwIpRyPnbgLAU/view?usp=sharing</t>
  </si>
  <si>
    <t>https://drive.google.com/file/d/174frN-Xt_8IxzZFgpjdc8HToDqYin4i8/view?usp=sharing</t>
  </si>
  <si>
    <t>https://drive.google.com/file/d/1rqCe4DNHy67ZG2oROPzyH_1cwcK0g-j1/view?usp=sharing</t>
  </si>
  <si>
    <t>https://drive.google.com/file/d/10bRjVZI08Gd9_WMGd2LvDmSbPK5qaGLv/view?usp=sharing</t>
  </si>
  <si>
    <t>CURSO GENERALIDADES EN LA OPERACIÓN Y MANTENIMIENTO DE EQUIPOS ELECTROMECANICOS</t>
  </si>
  <si>
    <t>06/12/2021 AL 08/12/2021</t>
  </si>
  <si>
    <t>https://drive.google.com/file/d/1HeMwzZYQxwO9Kdr5E4eEu4vF_60w2ZMe/view?usp=sharing</t>
  </si>
  <si>
    <t>https://drive.google.com/file/d/1jawH9MKNHr-PLvXV3WHoDcsL9UA1wFAM/view?usp=sharing</t>
  </si>
  <si>
    <t>https://drive.google.com/file/d/1OlNz62uZOuckIWBlwEvysb9LWbYXeq0g/view?usp=sharing</t>
  </si>
  <si>
    <t>ENCARGADA DE LA SECCIÓN DE FACTURACIÓN Y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</si>
</sst>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0" applyFont="1" applyFill="1"/>
    <xf numFmtId="0" fontId="0" fillId="0" borderId="0" xfId="0"/>
    <xf numFmtId="2" fontId="0" fillId="0" borderId="0" xfId="0" applyNumberFormat="1" applyFill="1"/>
    <xf numFmtId="0" fontId="0" fillId="0" borderId="0" xfId="0"/>
    <xf numFmtId="14" fontId="0" fillId="0" borderId="0" xfId="0" applyNumberFormat="1" applyFill="1"/>
    <xf numFmtId="0" fontId="3" fillId="0" borderId="0" xfId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Fill="1"/>
    <xf numFmtId="0" fontId="3" fillId="0" borderId="0" xfId="1" applyFill="1" applyBorder="1" applyAlignment="1">
      <alignment horizontal="center"/>
    </xf>
    <xf numFmtId="0" fontId="3" fillId="0" borderId="0" xfId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Z5jN85X7DVcpCnGyadgnmzEIch8CXAC/view?usp=sharing" TargetMode="External"/><Relationship Id="rId13" Type="http://schemas.openxmlformats.org/officeDocument/2006/relationships/hyperlink" Target="https://drive.google.com/file/d/1g2360dKuc9koueztpuUamOAdp5gmSIsm/view" TargetMode="External"/><Relationship Id="rId18" Type="http://schemas.openxmlformats.org/officeDocument/2006/relationships/hyperlink" Target="https://drive.google.com/file/d/1iVagRbUwxj8kI7WFffvMl4dagUJDU77Z/view?usp=sharing" TargetMode="External"/><Relationship Id="rId3" Type="http://schemas.openxmlformats.org/officeDocument/2006/relationships/hyperlink" Target="https://drive.google.com/file/d/1jPx6DgwfVEv8b4QkJO8JeElzA46cyKbI/view?usp=sharing" TargetMode="External"/><Relationship Id="rId7" Type="http://schemas.openxmlformats.org/officeDocument/2006/relationships/hyperlink" Target="https://drive.google.com/file/d/1sPE8iV50uCsfOOyJBB3Db7x0JSvt4_QM/view?usp=sharing" TargetMode="External"/><Relationship Id="rId12" Type="http://schemas.openxmlformats.org/officeDocument/2006/relationships/hyperlink" Target="https://drive.google.com/file/d/1HeMwzZYQxwO9Kdr5E4eEu4vF_60w2ZMe/view?usp=sharing" TargetMode="External"/><Relationship Id="rId17" Type="http://schemas.openxmlformats.org/officeDocument/2006/relationships/hyperlink" Target="https://drive.google.com/file/d/1nog25p50oMl82rkJDC0vTFOud2JnPNEJ/view?usp=sharing" TargetMode="External"/><Relationship Id="rId2" Type="http://schemas.openxmlformats.org/officeDocument/2006/relationships/hyperlink" Target="https://drive.google.com/file/d/1g2360dKuc9koueztpuUamOAdp5gmSIsm/view" TargetMode="External"/><Relationship Id="rId16" Type="http://schemas.openxmlformats.org/officeDocument/2006/relationships/hyperlink" Target="https://drive.google.com/file/d/1EEpw53N29JIhtcu2BkAAHzk2gPMpiOqP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2360dKuc9koueztpuUamOAdp5gmSIsm/view" TargetMode="External"/><Relationship Id="rId6" Type="http://schemas.openxmlformats.org/officeDocument/2006/relationships/hyperlink" Target="https://drive.google.com/file/d/1KA5gMI6fu2hkV_vX_psCviBmEHmdHxwa/view?usp=sharing" TargetMode="External"/><Relationship Id="rId11" Type="http://schemas.openxmlformats.org/officeDocument/2006/relationships/hyperlink" Target="https://drive.google.com/file/d/1kGzZJOFZfiz3u5mlB3QPYfO6uPs4PUPs/view?usp=sharing" TargetMode="External"/><Relationship Id="rId5" Type="http://schemas.openxmlformats.org/officeDocument/2006/relationships/hyperlink" Target="https://drive.google.com/file/d/1g2360dKuc9koueztpuUamOAdp5gmSIsm/view" TargetMode="External"/><Relationship Id="rId15" Type="http://schemas.openxmlformats.org/officeDocument/2006/relationships/hyperlink" Target="https://drive.google.com/file/d/12proTR1V2uiUj75nCumK_g4hpSsuZU-h/view?usp=sharing" TargetMode="External"/><Relationship Id="rId10" Type="http://schemas.openxmlformats.org/officeDocument/2006/relationships/hyperlink" Target="https://drive.google.com/file/d/1JKMkCuRSdlJ9nmB4YsHdGbWAnXFq1K2w/view?usp=sharing" TargetMode="External"/><Relationship Id="rId19" Type="http://schemas.openxmlformats.org/officeDocument/2006/relationships/hyperlink" Target="https://drive.google.com/file/d/1EBHeUooD22bQ8kiTmHH3pP1e70oBEOEN/view?usp=sharing" TargetMode="External"/><Relationship Id="rId4" Type="http://schemas.openxmlformats.org/officeDocument/2006/relationships/hyperlink" Target="https://drive.google.com/file/d/1C8K9Z5994RUM9rkVhmwBWJ1mANn1stFL/view?usp=sharing" TargetMode="External"/><Relationship Id="rId9" Type="http://schemas.openxmlformats.org/officeDocument/2006/relationships/hyperlink" Target="https://drive.google.com/file/d/16WxeZCAn1keJC_fKnAVDl6hOwzlbXwo_/view?usp=sharing" TargetMode="External"/><Relationship Id="rId14" Type="http://schemas.openxmlformats.org/officeDocument/2006/relationships/hyperlink" Target="https://drive.google.com/file/d/1g2360dKuc9koueztpuUamOAdp5gmSIsm/vie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lt74nLbmaWo2LD4tpX9Q1ooeOwJsHHi/view?usp=sharing" TargetMode="External"/><Relationship Id="rId13" Type="http://schemas.openxmlformats.org/officeDocument/2006/relationships/hyperlink" Target="https://drive.google.com/file/d/1OHwqTDxxTaUFLFhxYoqT3xVfwhdbyYEK/view?usp=sharing" TargetMode="External"/><Relationship Id="rId18" Type="http://schemas.openxmlformats.org/officeDocument/2006/relationships/hyperlink" Target="https://drive.google.com/file/d/1vumCc5yBQYwHFg2ClYRih_b-WwxnPg1_/view?usp=sharing" TargetMode="External"/><Relationship Id="rId26" Type="http://schemas.openxmlformats.org/officeDocument/2006/relationships/hyperlink" Target="https://drive.google.com/file/d/1QEIWx3M96ah3D0eCynSBWSb3igbQsqo6/view?usp=sharing" TargetMode="External"/><Relationship Id="rId3" Type="http://schemas.openxmlformats.org/officeDocument/2006/relationships/hyperlink" Target="https://drive.google.com/file/d/14MlS4bjcphGthbqXFNdIiP2OQC-mKWc3/view?usp=sharing" TargetMode="External"/><Relationship Id="rId21" Type="http://schemas.openxmlformats.org/officeDocument/2006/relationships/hyperlink" Target="https://drive.google.com/file/d/1sT4YUyjU7z0ucCCONBKf88McTXLJnVLc/view?usp=sharing" TargetMode="External"/><Relationship Id="rId7" Type="http://schemas.openxmlformats.org/officeDocument/2006/relationships/hyperlink" Target="https://drive.google.com/file/d/1s3Nr4Nx32-B3z0Sz2gO4NruLDduzRP-z/view?usp=sharing" TargetMode="External"/><Relationship Id="rId12" Type="http://schemas.openxmlformats.org/officeDocument/2006/relationships/hyperlink" Target="https://drive.google.com/file/d/1r_J9aI_Toj5o1OxUo2DblbXt4llCgE5T/view?usp=sharing" TargetMode="External"/><Relationship Id="rId17" Type="http://schemas.openxmlformats.org/officeDocument/2006/relationships/hyperlink" Target="https://drive.google.com/file/d/16fvYqUP3Oovd7ZqrgoA9w3SyP0R2slud/view?usp=sharing" TargetMode="External"/><Relationship Id="rId25" Type="http://schemas.openxmlformats.org/officeDocument/2006/relationships/hyperlink" Target="https://drive.google.com/file/d/1XTpiQnSidm-lH34bCnjqwIpRyPnbgLAU/view?usp=sharing" TargetMode="External"/><Relationship Id="rId2" Type="http://schemas.openxmlformats.org/officeDocument/2006/relationships/hyperlink" Target="https://drive.google.com/file/d/1mzbv8CWPhym8HptcaHQBXyXUlrVLtvBi/view?usp=sharing" TargetMode="External"/><Relationship Id="rId16" Type="http://schemas.openxmlformats.org/officeDocument/2006/relationships/hyperlink" Target="https://drive.google.com/file/d/144gkrN7hk-6vqJzwIyzHl1GnzFq3ySST/view?usp=sharing" TargetMode="External"/><Relationship Id="rId20" Type="http://schemas.openxmlformats.org/officeDocument/2006/relationships/hyperlink" Target="https://drive.google.com/file/d/1xOWHarNg2beo6WtU-cPFCxWKUy_WaVLf/view?usp=sharing" TargetMode="External"/><Relationship Id="rId29" Type="http://schemas.openxmlformats.org/officeDocument/2006/relationships/hyperlink" Target="https://drive.google.com/file/d/1jawH9MKNHr-PLvXV3WHoDcsL9UA1wFAM/view?usp=sharing" TargetMode="External"/><Relationship Id="rId1" Type="http://schemas.openxmlformats.org/officeDocument/2006/relationships/hyperlink" Target="https://drive.google.com/file/d/1MllDq1RmeJHBp73Z0ToVnfANfSpDT461/view?usp=sharing" TargetMode="External"/><Relationship Id="rId6" Type="http://schemas.openxmlformats.org/officeDocument/2006/relationships/hyperlink" Target="https://drive.google.com/file/d/1YDV11mLngbo3WtkwH24_SxufPezud1Ii/view?usp=sharing" TargetMode="External"/><Relationship Id="rId11" Type="http://schemas.openxmlformats.org/officeDocument/2006/relationships/hyperlink" Target="https://drive.google.com/file/d/1hQ3ZMhQUXXggxYAhDA9mPR6nj6dEsJpu/view?usp=sharing" TargetMode="External"/><Relationship Id="rId24" Type="http://schemas.openxmlformats.org/officeDocument/2006/relationships/hyperlink" Target="https://drive.google.com/file/d/1XP7tn7-vsSIMMi4ZOJTXzy_dAvcBojNj/view?usp=sharing" TargetMode="External"/><Relationship Id="rId5" Type="http://schemas.openxmlformats.org/officeDocument/2006/relationships/hyperlink" Target="https://drive.google.com/file/d/1BEAZdN5vg5u-STBLFhrQm2ZmcWuBz_yl/view?usp=sharing" TargetMode="External"/><Relationship Id="rId15" Type="http://schemas.openxmlformats.org/officeDocument/2006/relationships/hyperlink" Target="https://drive.google.com/file/d/17y0gV-ytfj3lHWl3ZUQJU6fOKN7Ubrif/view?usp=sharing" TargetMode="External"/><Relationship Id="rId23" Type="http://schemas.openxmlformats.org/officeDocument/2006/relationships/hyperlink" Target="https://drive.google.com/file/d/189bN1W2U-OQ7ahMXRq0Lr7o0SJ3mPrMn/view?usp=sharing" TargetMode="External"/><Relationship Id="rId28" Type="http://schemas.openxmlformats.org/officeDocument/2006/relationships/hyperlink" Target="https://drive.google.com/file/d/10bRjVZI08Gd9_WMGd2LvDmSbPK5qaGLv/view?usp=sharing" TargetMode="External"/><Relationship Id="rId10" Type="http://schemas.openxmlformats.org/officeDocument/2006/relationships/hyperlink" Target="https://drive.google.com/file/d/1HAZoVlsKSI5_BtpFmg7xFBZme81boLL2/view?usp=sharing" TargetMode="External"/><Relationship Id="rId19" Type="http://schemas.openxmlformats.org/officeDocument/2006/relationships/hyperlink" Target="https://drive.google.com/file/d/157kTM834GwwMga6kEddTAQ3v6oY-b_z1/view?usp=sharing" TargetMode="External"/><Relationship Id="rId4" Type="http://schemas.openxmlformats.org/officeDocument/2006/relationships/hyperlink" Target="https://drive.google.com/file/d/1XkV_3Z0W3i_YW7qgvxFwUPzV-uj-gvgi/view?usp=sharing" TargetMode="External"/><Relationship Id="rId9" Type="http://schemas.openxmlformats.org/officeDocument/2006/relationships/hyperlink" Target="https://drive.google.com/file/d/1NPm8E1PLRiim4hmB4g73q5T3WR7Dl-R9/view?usp=sharing" TargetMode="External"/><Relationship Id="rId14" Type="http://schemas.openxmlformats.org/officeDocument/2006/relationships/hyperlink" Target="https://drive.google.com/file/d/1VF6wtrvrajC6sqD7N0IyjkOot0X4Nw76/view?usp=sharing" TargetMode="External"/><Relationship Id="rId22" Type="http://schemas.openxmlformats.org/officeDocument/2006/relationships/hyperlink" Target="https://drive.google.com/file/d/16Bm5h47g8qt5oR3REXWotPoYr0c7cShw/view?usp=sharing" TargetMode="External"/><Relationship Id="rId27" Type="http://schemas.openxmlformats.org/officeDocument/2006/relationships/hyperlink" Target="https://drive.google.com/file/d/1rqCe4DNHy67ZG2oROPzyH_1cwcK0g-j1/view?usp=sharing" TargetMode="External"/><Relationship Id="rId30" Type="http://schemas.openxmlformats.org/officeDocument/2006/relationships/hyperlink" Target="https://drive.google.com/file/d/1OlNz62uZOuckIWBlwEvysb9LWbYXeq0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AG3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9" customFormat="1" x14ac:dyDescent="0.25">
      <c r="A8" s="20">
        <v>2021</v>
      </c>
      <c r="B8" s="21">
        <v>44470</v>
      </c>
      <c r="C8" s="21">
        <v>44561</v>
      </c>
      <c r="D8" s="20" t="s">
        <v>91</v>
      </c>
      <c r="E8" s="20">
        <v>1</v>
      </c>
      <c r="F8" s="22" t="s">
        <v>133</v>
      </c>
      <c r="G8" s="17" t="s">
        <v>133</v>
      </c>
      <c r="H8" s="17" t="s">
        <v>134</v>
      </c>
      <c r="I8" s="17" t="s">
        <v>135</v>
      </c>
      <c r="J8" s="17" t="s">
        <v>136</v>
      </c>
      <c r="K8" s="17" t="s">
        <v>137</v>
      </c>
      <c r="L8" s="17" t="s">
        <v>101</v>
      </c>
      <c r="M8" s="23" t="s">
        <v>161</v>
      </c>
      <c r="N8" s="22" t="s">
        <v>103</v>
      </c>
      <c r="O8" s="18">
        <v>0</v>
      </c>
      <c r="P8" s="18">
        <v>0</v>
      </c>
      <c r="Q8" s="17" t="s">
        <v>114</v>
      </c>
      <c r="R8" s="17" t="s">
        <v>115</v>
      </c>
      <c r="S8" s="17" t="s">
        <v>116</v>
      </c>
      <c r="T8" s="17" t="s">
        <v>114</v>
      </c>
      <c r="U8" s="17" t="s">
        <v>115</v>
      </c>
      <c r="V8" s="17" t="s">
        <v>139</v>
      </c>
      <c r="W8" s="23" t="s">
        <v>161</v>
      </c>
      <c r="X8" s="21">
        <v>44462</v>
      </c>
      <c r="Y8" s="21">
        <v>44462</v>
      </c>
      <c r="Z8" s="18">
        <v>1</v>
      </c>
      <c r="AA8" s="20">
        <v>162</v>
      </c>
      <c r="AB8" s="17">
        <v>0</v>
      </c>
      <c r="AC8" s="21">
        <v>44462</v>
      </c>
      <c r="AD8" s="27" t="s">
        <v>162</v>
      </c>
      <c r="AE8" s="20">
        <v>1</v>
      </c>
      <c r="AF8" s="14" t="s">
        <v>118</v>
      </c>
      <c r="AG8" s="17" t="s">
        <v>120</v>
      </c>
      <c r="AH8" s="33">
        <v>44569</v>
      </c>
      <c r="AI8" s="15">
        <v>44561</v>
      </c>
      <c r="AJ8" s="17" t="s">
        <v>124</v>
      </c>
    </row>
    <row r="9" spans="1:36" s="6" customFormat="1" x14ac:dyDescent="0.25">
      <c r="A9" s="20">
        <v>2021</v>
      </c>
      <c r="B9" s="13">
        <v>44470</v>
      </c>
      <c r="C9" s="13">
        <v>44561</v>
      </c>
      <c r="D9" s="19" t="s">
        <v>91</v>
      </c>
      <c r="E9" s="6">
        <v>1</v>
      </c>
      <c r="F9" s="6" t="s">
        <v>133</v>
      </c>
      <c r="G9" s="6" t="s">
        <v>133</v>
      </c>
      <c r="H9" s="6" t="s">
        <v>134</v>
      </c>
      <c r="I9" s="6" t="s">
        <v>135</v>
      </c>
      <c r="J9" s="6" t="s">
        <v>136</v>
      </c>
      <c r="K9" s="6" t="s">
        <v>137</v>
      </c>
      <c r="L9" s="6" t="s">
        <v>101</v>
      </c>
      <c r="M9" s="6" t="s">
        <v>138</v>
      </c>
      <c r="N9" s="6" t="s">
        <v>103</v>
      </c>
      <c r="O9" s="6">
        <v>0</v>
      </c>
      <c r="P9" s="6">
        <v>0</v>
      </c>
      <c r="Q9" s="6" t="s">
        <v>114</v>
      </c>
      <c r="R9" s="6" t="s">
        <v>115</v>
      </c>
      <c r="S9" s="6" t="s">
        <v>116</v>
      </c>
      <c r="T9" s="6" t="s">
        <v>114</v>
      </c>
      <c r="U9" s="6" t="s">
        <v>115</v>
      </c>
      <c r="V9" s="6" t="s">
        <v>139</v>
      </c>
      <c r="W9" s="6" t="s">
        <v>140</v>
      </c>
      <c r="X9" s="13">
        <v>44477</v>
      </c>
      <c r="Y9" s="13">
        <v>44477</v>
      </c>
      <c r="Z9" s="6">
        <v>2</v>
      </c>
      <c r="AA9" s="6">
        <v>81</v>
      </c>
      <c r="AB9" s="6">
        <v>0</v>
      </c>
      <c r="AC9" s="13">
        <v>44477</v>
      </c>
      <c r="AD9" s="14" t="s">
        <v>141</v>
      </c>
      <c r="AE9" s="20">
        <v>2</v>
      </c>
      <c r="AF9" s="14" t="s">
        <v>118</v>
      </c>
      <c r="AG9" s="6" t="s">
        <v>120</v>
      </c>
      <c r="AH9" s="33">
        <v>44569</v>
      </c>
      <c r="AI9" s="15">
        <v>44561</v>
      </c>
      <c r="AJ9" s="6" t="s">
        <v>124</v>
      </c>
    </row>
    <row r="10" spans="1:36" s="6" customFormat="1" x14ac:dyDescent="0.25">
      <c r="A10" s="20">
        <v>2021</v>
      </c>
      <c r="B10" s="13">
        <v>44470</v>
      </c>
      <c r="C10" s="13">
        <v>44561</v>
      </c>
      <c r="D10" s="19" t="s">
        <v>91</v>
      </c>
      <c r="E10" s="6">
        <v>4</v>
      </c>
      <c r="F10" s="4" t="s">
        <v>143</v>
      </c>
      <c r="G10" s="4" t="s">
        <v>143</v>
      </c>
      <c r="H10" s="4" t="s">
        <v>126</v>
      </c>
      <c r="I10" s="4" t="s">
        <v>144</v>
      </c>
      <c r="J10" s="4" t="s">
        <v>145</v>
      </c>
      <c r="K10" s="4" t="s">
        <v>146</v>
      </c>
      <c r="L10" s="4" t="s">
        <v>101</v>
      </c>
      <c r="M10" s="6" t="s">
        <v>138</v>
      </c>
      <c r="N10" s="4" t="s">
        <v>103</v>
      </c>
      <c r="O10" s="6">
        <v>0</v>
      </c>
      <c r="P10" s="6">
        <v>0</v>
      </c>
      <c r="Q10" s="4" t="s">
        <v>114</v>
      </c>
      <c r="R10" s="4" t="s">
        <v>115</v>
      </c>
      <c r="S10" s="4" t="s">
        <v>116</v>
      </c>
      <c r="T10" s="4" t="s">
        <v>114</v>
      </c>
      <c r="U10" s="4" t="s">
        <v>115</v>
      </c>
      <c r="V10" s="4" t="s">
        <v>139</v>
      </c>
      <c r="W10" s="6" t="s">
        <v>140</v>
      </c>
      <c r="X10" s="13">
        <v>44477</v>
      </c>
      <c r="Y10" s="13">
        <v>44477</v>
      </c>
      <c r="Z10" s="6">
        <v>3</v>
      </c>
      <c r="AA10" s="6">
        <v>81</v>
      </c>
      <c r="AB10" s="6">
        <v>0</v>
      </c>
      <c r="AC10" s="13">
        <v>44477</v>
      </c>
      <c r="AD10" s="14" t="s">
        <v>147</v>
      </c>
      <c r="AE10" s="20">
        <v>3</v>
      </c>
      <c r="AF10" s="14" t="s">
        <v>118</v>
      </c>
      <c r="AG10" s="6" t="s">
        <v>120</v>
      </c>
      <c r="AH10" s="33">
        <v>44569</v>
      </c>
      <c r="AI10" s="15">
        <v>44561</v>
      </c>
      <c r="AJ10" s="6" t="s">
        <v>124</v>
      </c>
    </row>
    <row r="11" spans="1:36" s="10" customFormat="1" x14ac:dyDescent="0.25">
      <c r="A11" s="20">
        <v>2021</v>
      </c>
      <c r="B11" s="13">
        <v>44470</v>
      </c>
      <c r="C11" s="13">
        <v>44561</v>
      </c>
      <c r="D11" s="19" t="s">
        <v>91</v>
      </c>
      <c r="E11" s="10">
        <v>3</v>
      </c>
      <c r="F11" s="10" t="s">
        <v>125</v>
      </c>
      <c r="G11" s="12" t="s">
        <v>125</v>
      </c>
      <c r="H11" s="10" t="s">
        <v>126</v>
      </c>
      <c r="I11" s="4" t="s">
        <v>127</v>
      </c>
      <c r="J11" s="4" t="s">
        <v>128</v>
      </c>
      <c r="K11" s="4" t="s">
        <v>129</v>
      </c>
      <c r="L11" s="4" t="s">
        <v>101</v>
      </c>
      <c r="M11" s="4" t="s">
        <v>130</v>
      </c>
      <c r="N11" s="10" t="s">
        <v>103</v>
      </c>
      <c r="O11" s="10">
        <v>0</v>
      </c>
      <c r="P11" s="6">
        <v>0</v>
      </c>
      <c r="Q11" s="4" t="s">
        <v>114</v>
      </c>
      <c r="R11" s="4" t="s">
        <v>115</v>
      </c>
      <c r="S11" s="4" t="s">
        <v>116</v>
      </c>
      <c r="T11" s="4" t="s">
        <v>114</v>
      </c>
      <c r="U11" s="4" t="s">
        <v>115</v>
      </c>
      <c r="V11" s="4" t="s">
        <v>119</v>
      </c>
      <c r="W11" s="4" t="s">
        <v>132</v>
      </c>
      <c r="X11" s="7" t="s">
        <v>131</v>
      </c>
      <c r="Y11" s="3">
        <v>44489</v>
      </c>
      <c r="Z11" s="10">
        <v>4</v>
      </c>
      <c r="AA11" s="10">
        <v>1808.5</v>
      </c>
      <c r="AB11" s="10">
        <v>0</v>
      </c>
      <c r="AC11" s="3">
        <v>44489</v>
      </c>
      <c r="AD11" s="5" t="s">
        <v>149</v>
      </c>
      <c r="AE11" s="20">
        <v>4</v>
      </c>
      <c r="AF11" s="14" t="s">
        <v>118</v>
      </c>
      <c r="AG11" s="6" t="s">
        <v>120</v>
      </c>
      <c r="AH11" s="33">
        <v>44569</v>
      </c>
      <c r="AI11" s="15">
        <v>44561</v>
      </c>
      <c r="AJ11" s="6" t="s">
        <v>124</v>
      </c>
    </row>
    <row r="12" spans="1:36" s="10" customFormat="1" x14ac:dyDescent="0.25">
      <c r="A12" s="20">
        <v>2021</v>
      </c>
      <c r="B12" s="13">
        <v>44470</v>
      </c>
      <c r="C12" s="13">
        <v>44561</v>
      </c>
      <c r="D12" s="19" t="s">
        <v>91</v>
      </c>
      <c r="E12" s="10">
        <v>2</v>
      </c>
      <c r="F12" s="4" t="s">
        <v>153</v>
      </c>
      <c r="G12" s="4" t="s">
        <v>153</v>
      </c>
      <c r="H12" s="17" t="s">
        <v>120</v>
      </c>
      <c r="I12" s="4" t="s">
        <v>154</v>
      </c>
      <c r="J12" s="4" t="s">
        <v>155</v>
      </c>
      <c r="K12" s="4" t="s">
        <v>156</v>
      </c>
      <c r="L12" s="4" t="s">
        <v>101</v>
      </c>
      <c r="M12" s="4" t="s">
        <v>157</v>
      </c>
      <c r="N12" s="4" t="s">
        <v>103</v>
      </c>
      <c r="O12" s="10">
        <v>0</v>
      </c>
      <c r="P12" s="4">
        <v>0</v>
      </c>
      <c r="Q12" s="4" t="s">
        <v>114</v>
      </c>
      <c r="R12" s="4" t="s">
        <v>115</v>
      </c>
      <c r="S12" s="4" t="s">
        <v>116</v>
      </c>
      <c r="T12" s="4" t="s">
        <v>114</v>
      </c>
      <c r="U12" s="4" t="s">
        <v>115</v>
      </c>
      <c r="V12" s="4" t="s">
        <v>119</v>
      </c>
      <c r="W12" s="4" t="s">
        <v>157</v>
      </c>
      <c r="X12" s="7" t="s">
        <v>158</v>
      </c>
      <c r="Y12" s="3">
        <v>44496</v>
      </c>
      <c r="Z12" s="4">
        <v>5</v>
      </c>
      <c r="AA12" s="4">
        <v>1760</v>
      </c>
      <c r="AB12" s="4">
        <v>0</v>
      </c>
      <c r="AC12" s="3">
        <v>44496</v>
      </c>
      <c r="AD12" s="5" t="s">
        <v>160</v>
      </c>
      <c r="AE12" s="20">
        <v>5</v>
      </c>
      <c r="AF12" s="14" t="s">
        <v>118</v>
      </c>
      <c r="AG12" s="6" t="s">
        <v>120</v>
      </c>
      <c r="AH12" s="33">
        <v>44569</v>
      </c>
      <c r="AI12" s="15">
        <v>44561</v>
      </c>
      <c r="AJ12" s="6" t="s">
        <v>124</v>
      </c>
    </row>
    <row r="13" spans="1:36" s="10" customFormat="1" x14ac:dyDescent="0.25">
      <c r="A13" s="20">
        <v>2021</v>
      </c>
      <c r="B13" s="13">
        <v>44470</v>
      </c>
      <c r="C13" s="13">
        <v>44561</v>
      </c>
      <c r="D13" s="19" t="s">
        <v>91</v>
      </c>
      <c r="E13" s="4">
        <v>3</v>
      </c>
      <c r="F13" s="4" t="s">
        <v>224</v>
      </c>
      <c r="G13" s="4" t="s">
        <v>224</v>
      </c>
      <c r="H13" s="17" t="s">
        <v>120</v>
      </c>
      <c r="I13" s="4" t="s">
        <v>168</v>
      </c>
      <c r="J13" s="4" t="s">
        <v>166</v>
      </c>
      <c r="K13" s="4" t="s">
        <v>167</v>
      </c>
      <c r="L13" s="4" t="s">
        <v>101</v>
      </c>
      <c r="M13" s="4" t="s">
        <v>165</v>
      </c>
      <c r="N13" s="4" t="s">
        <v>103</v>
      </c>
      <c r="O13" s="10">
        <v>0</v>
      </c>
      <c r="P13" s="4">
        <v>0</v>
      </c>
      <c r="Q13" s="4" t="s">
        <v>114</v>
      </c>
      <c r="R13" s="4" t="s">
        <v>115</v>
      </c>
      <c r="S13" s="4" t="s">
        <v>116</v>
      </c>
      <c r="T13" s="4" t="s">
        <v>114</v>
      </c>
      <c r="U13" s="4" t="s">
        <v>115</v>
      </c>
      <c r="V13" s="4" t="s">
        <v>119</v>
      </c>
      <c r="W13" s="4" t="s">
        <v>165</v>
      </c>
      <c r="X13" s="7" t="s">
        <v>164</v>
      </c>
      <c r="Y13" s="7">
        <v>44531</v>
      </c>
      <c r="Z13" s="4">
        <v>6</v>
      </c>
      <c r="AA13" s="4">
        <v>1854</v>
      </c>
      <c r="AB13" s="4">
        <v>0</v>
      </c>
      <c r="AC13" s="3">
        <v>44531</v>
      </c>
      <c r="AD13" s="5" t="s">
        <v>207</v>
      </c>
      <c r="AE13" s="20">
        <v>6</v>
      </c>
      <c r="AF13" s="14" t="s">
        <v>118</v>
      </c>
      <c r="AG13" s="6" t="s">
        <v>120</v>
      </c>
      <c r="AH13" s="33">
        <v>44569</v>
      </c>
      <c r="AI13" s="15">
        <v>44561</v>
      </c>
      <c r="AJ13" s="6" t="s">
        <v>124</v>
      </c>
    </row>
    <row r="14" spans="1:36" x14ac:dyDescent="0.25">
      <c r="A14" s="20">
        <v>2021</v>
      </c>
      <c r="B14" s="13">
        <v>44470</v>
      </c>
      <c r="C14" s="13">
        <v>44561</v>
      </c>
      <c r="D14" s="19" t="s">
        <v>91</v>
      </c>
      <c r="E14" s="4">
        <v>4</v>
      </c>
      <c r="F14" s="4" t="s">
        <v>143</v>
      </c>
      <c r="G14" s="4" t="s">
        <v>143</v>
      </c>
      <c r="H14" s="16" t="s">
        <v>126</v>
      </c>
      <c r="I14" s="4" t="s">
        <v>144</v>
      </c>
      <c r="J14" s="4" t="s">
        <v>145</v>
      </c>
      <c r="K14" s="4" t="s">
        <v>146</v>
      </c>
      <c r="L14" s="4" t="s">
        <v>101</v>
      </c>
      <c r="M14" s="4" t="s">
        <v>169</v>
      </c>
      <c r="N14" s="4" t="s">
        <v>103</v>
      </c>
      <c r="O14">
        <v>0</v>
      </c>
      <c r="P14" s="4">
        <v>0</v>
      </c>
      <c r="Q14" s="4" t="s">
        <v>114</v>
      </c>
      <c r="R14" s="4" t="s">
        <v>115</v>
      </c>
      <c r="S14" s="4" t="s">
        <v>116</v>
      </c>
      <c r="T14" s="4" t="s">
        <v>114</v>
      </c>
      <c r="U14" s="4" t="s">
        <v>115</v>
      </c>
      <c r="V14" s="4" t="s">
        <v>119</v>
      </c>
      <c r="W14" s="4" t="s">
        <v>169</v>
      </c>
      <c r="X14" s="7" t="s">
        <v>170</v>
      </c>
      <c r="Y14" s="3">
        <v>44510</v>
      </c>
      <c r="Z14" s="4">
        <v>7</v>
      </c>
      <c r="AA14" s="4">
        <v>1906</v>
      </c>
      <c r="AB14" s="4">
        <v>0</v>
      </c>
      <c r="AC14" s="3">
        <v>44510</v>
      </c>
      <c r="AD14" s="5" t="s">
        <v>171</v>
      </c>
      <c r="AE14" s="20">
        <v>7</v>
      </c>
      <c r="AF14" s="14" t="s">
        <v>118</v>
      </c>
      <c r="AG14" s="6" t="s">
        <v>120</v>
      </c>
      <c r="AH14" s="33">
        <v>44569</v>
      </c>
      <c r="AI14" s="15">
        <v>44561</v>
      </c>
      <c r="AJ14" s="6" t="s">
        <v>124</v>
      </c>
    </row>
    <row r="15" spans="1:36" x14ac:dyDescent="0.25">
      <c r="A15" s="20">
        <v>2021</v>
      </c>
      <c r="B15" s="13">
        <v>44470</v>
      </c>
      <c r="C15" s="13">
        <v>44561</v>
      </c>
      <c r="D15" s="19" t="s">
        <v>91</v>
      </c>
      <c r="E15" s="4">
        <v>2</v>
      </c>
      <c r="F15" s="4" t="s">
        <v>175</v>
      </c>
      <c r="G15" s="4" t="s">
        <v>175</v>
      </c>
      <c r="H15" s="4" t="s">
        <v>126</v>
      </c>
      <c r="I15" s="4" t="s">
        <v>176</v>
      </c>
      <c r="J15" s="4" t="s">
        <v>177</v>
      </c>
      <c r="K15" s="4" t="s">
        <v>178</v>
      </c>
      <c r="L15" s="4" t="s">
        <v>101</v>
      </c>
      <c r="M15" s="4" t="s">
        <v>179</v>
      </c>
      <c r="N15" s="4" t="s">
        <v>103</v>
      </c>
      <c r="O15">
        <v>0</v>
      </c>
      <c r="P15" s="4">
        <v>0</v>
      </c>
      <c r="Q15" s="4" t="s">
        <v>114</v>
      </c>
      <c r="R15" s="4" t="s">
        <v>115</v>
      </c>
      <c r="S15" s="4" t="s">
        <v>116</v>
      </c>
      <c r="T15" s="4" t="s">
        <v>114</v>
      </c>
      <c r="U15" s="4" t="s">
        <v>115</v>
      </c>
      <c r="V15" s="4" t="s">
        <v>119</v>
      </c>
      <c r="W15" s="4" t="s">
        <v>179</v>
      </c>
      <c r="X15" s="3">
        <v>44509</v>
      </c>
      <c r="Y15" s="3">
        <v>44509</v>
      </c>
      <c r="Z15" s="4">
        <v>8</v>
      </c>
      <c r="AA15" s="4">
        <v>1999.5</v>
      </c>
      <c r="AB15" s="4">
        <v>0</v>
      </c>
      <c r="AC15" s="3">
        <v>44509</v>
      </c>
      <c r="AD15" s="5" t="s">
        <v>180</v>
      </c>
      <c r="AE15" s="20">
        <v>8</v>
      </c>
      <c r="AF15" s="14" t="s">
        <v>118</v>
      </c>
      <c r="AG15" s="6" t="s">
        <v>120</v>
      </c>
      <c r="AH15" s="33">
        <v>44569</v>
      </c>
      <c r="AI15" s="15">
        <v>44561</v>
      </c>
      <c r="AJ15" s="6" t="s">
        <v>124</v>
      </c>
    </row>
    <row r="16" spans="1:36" x14ac:dyDescent="0.25">
      <c r="A16" s="20">
        <v>2021</v>
      </c>
      <c r="B16" s="13">
        <v>44470</v>
      </c>
      <c r="C16" s="13">
        <v>44561</v>
      </c>
      <c r="D16" s="19" t="s">
        <v>91</v>
      </c>
      <c r="E16" s="4">
        <v>1</v>
      </c>
      <c r="F16" s="4" t="s">
        <v>133</v>
      </c>
      <c r="G16" s="4" t="s">
        <v>133</v>
      </c>
      <c r="H16" s="4" t="s">
        <v>134</v>
      </c>
      <c r="I16" s="4" t="s">
        <v>135</v>
      </c>
      <c r="J16" s="4" t="s">
        <v>136</v>
      </c>
      <c r="K16" s="4" t="s">
        <v>137</v>
      </c>
      <c r="L16" s="4" t="s">
        <v>101</v>
      </c>
      <c r="M16" s="4" t="s">
        <v>179</v>
      </c>
      <c r="N16" s="4" t="s">
        <v>103</v>
      </c>
      <c r="O16" s="6">
        <v>0</v>
      </c>
      <c r="P16" s="4">
        <v>0</v>
      </c>
      <c r="Q16" s="4" t="s">
        <v>114</v>
      </c>
      <c r="R16" s="4" t="s">
        <v>115</v>
      </c>
      <c r="S16" s="4" t="s">
        <v>116</v>
      </c>
      <c r="T16" s="4" t="s">
        <v>114</v>
      </c>
      <c r="U16" s="4" t="s">
        <v>115</v>
      </c>
      <c r="V16" s="4" t="s">
        <v>119</v>
      </c>
      <c r="W16" s="4" t="s">
        <v>179</v>
      </c>
      <c r="X16" s="3">
        <v>44509</v>
      </c>
      <c r="Y16" s="3">
        <v>44509</v>
      </c>
      <c r="Z16" s="4">
        <v>9</v>
      </c>
      <c r="AA16" s="4">
        <v>1999.5</v>
      </c>
      <c r="AB16" s="4">
        <v>0</v>
      </c>
      <c r="AC16" s="3">
        <v>44509</v>
      </c>
      <c r="AD16" s="5" t="s">
        <v>185</v>
      </c>
      <c r="AE16" s="20">
        <v>9</v>
      </c>
      <c r="AF16" s="14" t="s">
        <v>118</v>
      </c>
      <c r="AG16" s="6" t="s">
        <v>120</v>
      </c>
      <c r="AH16" s="33">
        <v>44569</v>
      </c>
      <c r="AI16" s="15">
        <v>44561</v>
      </c>
      <c r="AJ16" s="6" t="s">
        <v>124</v>
      </c>
    </row>
    <row r="17" spans="1:36" x14ac:dyDescent="0.25">
      <c r="A17" s="20">
        <v>2021</v>
      </c>
      <c r="B17" s="13">
        <v>44470</v>
      </c>
      <c r="C17" s="13">
        <v>44561</v>
      </c>
      <c r="D17" s="19" t="s">
        <v>91</v>
      </c>
      <c r="E17" s="4">
        <v>2</v>
      </c>
      <c r="F17" s="4" t="s">
        <v>153</v>
      </c>
      <c r="G17" s="4" t="s">
        <v>153</v>
      </c>
      <c r="H17" s="4" t="s">
        <v>120</v>
      </c>
      <c r="I17" s="4" t="s">
        <v>154</v>
      </c>
      <c r="J17" s="4" t="s">
        <v>155</v>
      </c>
      <c r="K17" s="4" t="s">
        <v>156</v>
      </c>
      <c r="L17" s="4" t="s">
        <v>101</v>
      </c>
      <c r="M17" s="4" t="s">
        <v>179</v>
      </c>
      <c r="N17" s="4" t="s">
        <v>103</v>
      </c>
      <c r="O17" s="17">
        <v>0</v>
      </c>
      <c r="P17" s="4">
        <v>0</v>
      </c>
      <c r="Q17" s="4" t="s">
        <v>114</v>
      </c>
      <c r="R17" s="4" t="s">
        <v>115</v>
      </c>
      <c r="S17" s="4" t="s">
        <v>116</v>
      </c>
      <c r="T17" s="4" t="s">
        <v>114</v>
      </c>
      <c r="U17" s="4" t="s">
        <v>115</v>
      </c>
      <c r="V17" s="4" t="s">
        <v>119</v>
      </c>
      <c r="W17" s="4" t="s">
        <v>179</v>
      </c>
      <c r="X17" s="3">
        <v>44510</v>
      </c>
      <c r="Y17" s="3">
        <v>44510</v>
      </c>
      <c r="Z17" s="4">
        <v>10</v>
      </c>
      <c r="AA17" s="4">
        <v>1947</v>
      </c>
      <c r="AB17" s="4">
        <v>0</v>
      </c>
      <c r="AC17" s="3">
        <v>44510</v>
      </c>
      <c r="AD17" s="5" t="s">
        <v>187</v>
      </c>
      <c r="AE17" s="20">
        <v>10</v>
      </c>
      <c r="AF17" s="14" t="s">
        <v>118</v>
      </c>
      <c r="AG17" s="6" t="s">
        <v>120</v>
      </c>
      <c r="AH17" s="33">
        <v>44569</v>
      </c>
      <c r="AI17" s="15">
        <v>44561</v>
      </c>
      <c r="AJ17" s="6" t="s">
        <v>124</v>
      </c>
    </row>
    <row r="18" spans="1:36" x14ac:dyDescent="0.25">
      <c r="A18" s="20">
        <v>2021</v>
      </c>
      <c r="B18" s="3">
        <v>44470</v>
      </c>
      <c r="C18" s="13">
        <v>44561</v>
      </c>
      <c r="D18" s="19" t="s">
        <v>91</v>
      </c>
      <c r="E18" s="4">
        <v>2</v>
      </c>
      <c r="F18" s="4" t="s">
        <v>153</v>
      </c>
      <c r="G18" s="4" t="s">
        <v>153</v>
      </c>
      <c r="H18" s="4" t="s">
        <v>120</v>
      </c>
      <c r="I18" s="4" t="s">
        <v>154</v>
      </c>
      <c r="J18" s="4" t="s">
        <v>155</v>
      </c>
      <c r="K18" s="4" t="s">
        <v>156</v>
      </c>
      <c r="L18" s="4" t="s">
        <v>101</v>
      </c>
      <c r="M18" s="4" t="s">
        <v>189</v>
      </c>
      <c r="N18" s="4" t="s">
        <v>103</v>
      </c>
      <c r="O18" s="17">
        <v>0</v>
      </c>
      <c r="P18" s="4">
        <v>0</v>
      </c>
      <c r="Q18" s="4" t="s">
        <v>114</v>
      </c>
      <c r="R18" s="4" t="s">
        <v>115</v>
      </c>
      <c r="S18" s="4" t="s">
        <v>116</v>
      </c>
      <c r="T18" s="4" t="s">
        <v>114</v>
      </c>
      <c r="U18" s="4" t="s">
        <v>115</v>
      </c>
      <c r="V18" s="4" t="s">
        <v>119</v>
      </c>
      <c r="W18" s="4" t="s">
        <v>189</v>
      </c>
      <c r="X18" s="3">
        <v>44516</v>
      </c>
      <c r="Y18" s="3">
        <v>44516</v>
      </c>
      <c r="Z18" s="4">
        <v>11</v>
      </c>
      <c r="AA18" s="4">
        <v>3231.5</v>
      </c>
      <c r="AB18" s="4">
        <v>0</v>
      </c>
      <c r="AC18" s="3">
        <v>44516</v>
      </c>
      <c r="AD18" s="5" t="s">
        <v>190</v>
      </c>
      <c r="AE18" s="20">
        <v>11</v>
      </c>
      <c r="AF18" s="14" t="s">
        <v>118</v>
      </c>
      <c r="AG18" s="17" t="s">
        <v>120</v>
      </c>
      <c r="AH18" s="33">
        <v>44569</v>
      </c>
      <c r="AI18" s="15">
        <v>44561</v>
      </c>
      <c r="AJ18" s="6" t="s">
        <v>124</v>
      </c>
    </row>
    <row r="19" spans="1:36" x14ac:dyDescent="0.25">
      <c r="A19" s="20">
        <v>2021</v>
      </c>
      <c r="B19" s="3">
        <v>44470</v>
      </c>
      <c r="C19" s="13">
        <v>44561</v>
      </c>
      <c r="D19" s="19" t="s">
        <v>91</v>
      </c>
      <c r="E19" s="4">
        <v>4</v>
      </c>
      <c r="F19" s="4" t="s">
        <v>143</v>
      </c>
      <c r="G19" s="4" t="s">
        <v>143</v>
      </c>
      <c r="H19" s="4" t="s">
        <v>196</v>
      </c>
      <c r="I19" s="4" t="s">
        <v>144</v>
      </c>
      <c r="J19" s="4" t="s">
        <v>145</v>
      </c>
      <c r="K19" s="4" t="s">
        <v>146</v>
      </c>
      <c r="L19" s="4" t="s">
        <v>101</v>
      </c>
      <c r="M19" s="4" t="s">
        <v>197</v>
      </c>
      <c r="N19" s="4" t="s">
        <v>103</v>
      </c>
      <c r="O19" s="17">
        <v>0</v>
      </c>
      <c r="P19" s="4">
        <v>0</v>
      </c>
      <c r="Q19" s="4" t="s">
        <v>114</v>
      </c>
      <c r="R19" s="4" t="s">
        <v>115</v>
      </c>
      <c r="S19" s="4" t="s">
        <v>116</v>
      </c>
      <c r="T19" s="4" t="s">
        <v>114</v>
      </c>
      <c r="U19" s="4" t="s">
        <v>115</v>
      </c>
      <c r="V19" s="4" t="s">
        <v>119</v>
      </c>
      <c r="W19" s="4" t="s">
        <v>197</v>
      </c>
      <c r="X19" s="28" t="s">
        <v>198</v>
      </c>
      <c r="Y19" s="3">
        <v>44519</v>
      </c>
      <c r="Z19" s="4">
        <v>12</v>
      </c>
      <c r="AA19" s="4">
        <v>1906</v>
      </c>
      <c r="AB19" s="4">
        <v>0</v>
      </c>
      <c r="AC19" s="3">
        <v>44519</v>
      </c>
      <c r="AD19" s="5" t="s">
        <v>199</v>
      </c>
      <c r="AE19" s="20">
        <v>12</v>
      </c>
      <c r="AF19" s="14" t="s">
        <v>118</v>
      </c>
      <c r="AG19" s="17" t="s">
        <v>120</v>
      </c>
      <c r="AH19" s="33">
        <v>44569</v>
      </c>
      <c r="AI19" s="15">
        <v>44561</v>
      </c>
      <c r="AJ19" s="6" t="s">
        <v>124</v>
      </c>
    </row>
    <row r="20" spans="1:36" x14ac:dyDescent="0.25">
      <c r="A20" s="20">
        <v>2021</v>
      </c>
      <c r="B20" s="3">
        <v>44470</v>
      </c>
      <c r="C20" s="13">
        <v>44561</v>
      </c>
      <c r="D20" s="19" t="s">
        <v>91</v>
      </c>
      <c r="E20" s="4">
        <v>4</v>
      </c>
      <c r="F20" s="4" t="s">
        <v>201</v>
      </c>
      <c r="G20" s="4" t="s">
        <v>201</v>
      </c>
      <c r="H20" s="4" t="s">
        <v>120</v>
      </c>
      <c r="I20" s="4" t="s">
        <v>202</v>
      </c>
      <c r="J20" s="4" t="s">
        <v>128</v>
      </c>
      <c r="K20" s="4" t="s">
        <v>203</v>
      </c>
      <c r="L20" s="4" t="s">
        <v>101</v>
      </c>
      <c r="M20" s="4" t="s">
        <v>179</v>
      </c>
      <c r="N20" s="4" t="s">
        <v>103</v>
      </c>
      <c r="O20" s="4">
        <v>0</v>
      </c>
      <c r="P20" s="4">
        <v>0</v>
      </c>
      <c r="Q20" s="4" t="s">
        <v>114</v>
      </c>
      <c r="R20" s="4" t="s">
        <v>115</v>
      </c>
      <c r="S20" s="4" t="s">
        <v>116</v>
      </c>
      <c r="T20" s="4" t="s">
        <v>114</v>
      </c>
      <c r="U20" s="4" t="s">
        <v>115</v>
      </c>
      <c r="V20" s="4" t="s">
        <v>119</v>
      </c>
      <c r="W20" s="4" t="s">
        <v>179</v>
      </c>
      <c r="X20" s="3">
        <v>44526</v>
      </c>
      <c r="Y20" s="3">
        <v>44526</v>
      </c>
      <c r="Z20" s="4">
        <v>13</v>
      </c>
      <c r="AA20" s="4">
        <v>1832</v>
      </c>
      <c r="AB20" s="4">
        <v>0</v>
      </c>
      <c r="AC20" s="3">
        <v>44529</v>
      </c>
      <c r="AD20" s="5" t="s">
        <v>204</v>
      </c>
      <c r="AE20" s="20">
        <v>13</v>
      </c>
      <c r="AF20" s="14" t="s">
        <v>118</v>
      </c>
      <c r="AG20" s="17" t="s">
        <v>120</v>
      </c>
      <c r="AH20" s="33">
        <v>44569</v>
      </c>
      <c r="AI20" s="15">
        <v>44561</v>
      </c>
      <c r="AJ20" s="17" t="s">
        <v>124</v>
      </c>
    </row>
    <row r="21" spans="1:36" x14ac:dyDescent="0.25">
      <c r="A21" s="20">
        <v>2021</v>
      </c>
      <c r="B21" s="3">
        <v>44470</v>
      </c>
      <c r="C21" s="13">
        <v>44561</v>
      </c>
      <c r="D21" s="19" t="s">
        <v>91</v>
      </c>
      <c r="E21" s="4">
        <v>4</v>
      </c>
      <c r="F21" s="4" t="s">
        <v>143</v>
      </c>
      <c r="G21" s="4" t="s">
        <v>143</v>
      </c>
      <c r="H21" s="4" t="s">
        <v>196</v>
      </c>
      <c r="I21" s="4" t="s">
        <v>144</v>
      </c>
      <c r="J21" s="4" t="s">
        <v>145</v>
      </c>
      <c r="K21" s="4" t="s">
        <v>146</v>
      </c>
      <c r="L21" s="4" t="s">
        <v>101</v>
      </c>
      <c r="M21" s="4" t="s">
        <v>219</v>
      </c>
      <c r="N21" s="4" t="s">
        <v>103</v>
      </c>
      <c r="O21" s="4">
        <v>0</v>
      </c>
      <c r="P21" s="4">
        <v>0</v>
      </c>
      <c r="Q21" s="4" t="s">
        <v>114</v>
      </c>
      <c r="R21" s="4" t="s">
        <v>115</v>
      </c>
      <c r="S21" s="4" t="s">
        <v>116</v>
      </c>
      <c r="T21" s="4" t="s">
        <v>114</v>
      </c>
      <c r="U21" s="4" t="s">
        <v>115</v>
      </c>
      <c r="V21" s="4" t="s">
        <v>119</v>
      </c>
      <c r="W21" s="4" t="s">
        <v>219</v>
      </c>
      <c r="X21" s="28" t="s">
        <v>220</v>
      </c>
      <c r="Y21" s="3">
        <v>44538</v>
      </c>
      <c r="Z21" s="4">
        <v>14</v>
      </c>
      <c r="AA21" s="4">
        <v>1906</v>
      </c>
      <c r="AB21" s="4">
        <v>0</v>
      </c>
      <c r="AC21" s="3">
        <v>44538</v>
      </c>
      <c r="AD21" s="5" t="s">
        <v>221</v>
      </c>
      <c r="AE21" s="20">
        <v>14</v>
      </c>
      <c r="AF21" s="14" t="s">
        <v>118</v>
      </c>
      <c r="AG21" s="17" t="s">
        <v>120</v>
      </c>
      <c r="AH21" s="33">
        <v>44569</v>
      </c>
      <c r="AI21" s="15">
        <v>44561</v>
      </c>
      <c r="AJ21" s="17" t="s">
        <v>124</v>
      </c>
    </row>
    <row r="22" spans="1:36" x14ac:dyDescent="0.25">
      <c r="C22" s="13"/>
      <c r="Y22" s="3"/>
      <c r="AF22" s="14"/>
      <c r="AG22" s="17"/>
    </row>
    <row r="23" spans="1:36" x14ac:dyDescent="0.25">
      <c r="C23" s="13"/>
      <c r="Y23" s="3"/>
      <c r="AF23" s="14"/>
      <c r="AG23" s="17"/>
    </row>
    <row r="24" spans="1:36" x14ac:dyDescent="0.25">
      <c r="O24" s="24"/>
      <c r="AG24" s="17"/>
    </row>
    <row r="25" spans="1:36" x14ac:dyDescent="0.25">
      <c r="AG25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9:D155" xr:uid="{00000000-0002-0000-0000-000000000000}">
      <formula1>Hidden_13</formula1>
    </dataValidation>
    <dataValidation type="list" allowBlank="1" showErrorMessage="1" sqref="L8:L155" xr:uid="{00000000-0002-0000-0000-000001000000}">
      <formula1>Hidden_211</formula1>
    </dataValidation>
    <dataValidation type="list" allowBlank="1" showErrorMessage="1" sqref="N9:N155" xr:uid="{00000000-0002-0000-0000-000002000000}">
      <formula1>Hidden_313</formula1>
    </dataValidation>
  </dataValidations>
  <hyperlinks>
    <hyperlink ref="AF9:AF14" r:id="rId1" display="https://drive.google.com/file/d/1g2360dKuc9koueztpuUamOAdp5gmSIsm/view" xr:uid="{601DD592-8A0E-42CF-BE1F-B30BE2FE1C55}"/>
    <hyperlink ref="AF8" r:id="rId2" xr:uid="{6F43BB1C-E237-456D-81B6-54CB8B65AF6A}"/>
    <hyperlink ref="AD8" r:id="rId3" xr:uid="{2B77F458-E7A9-4542-B472-B20964A6750A}"/>
    <hyperlink ref="AD15" r:id="rId4" xr:uid="{C0DF1AF4-D0E1-4EE0-80AE-F50D183919DE}"/>
    <hyperlink ref="AF15:AF19" r:id="rId5" display="https://drive.google.com/file/d/1g2360dKuc9koueztpuUamOAdp5gmSIsm/view" xr:uid="{5C7B3149-6DB0-432E-AB41-4E830DC4E9DF}"/>
    <hyperlink ref="AD16" r:id="rId6" xr:uid="{E1980BF5-2302-4495-9318-38CCD64DD7D9}"/>
    <hyperlink ref="AD17" r:id="rId7" xr:uid="{080EE0BF-EE6C-49CD-9333-6CFDBED09518}"/>
    <hyperlink ref="AD18" r:id="rId8" xr:uid="{82A91018-EFEC-41FE-8EF8-E486D984E237}"/>
    <hyperlink ref="AD19" r:id="rId9" xr:uid="{9B12CE40-843A-444E-A5C3-1AE9B0DA1E87}"/>
    <hyperlink ref="AD20" r:id="rId10" xr:uid="{44392E4D-7CB5-484A-A8EE-2BBB26560D67}"/>
    <hyperlink ref="AD13" r:id="rId11" xr:uid="{14913AE5-537C-41B6-82F7-519A254B98A3}"/>
    <hyperlink ref="AD21" r:id="rId12" xr:uid="{9B696023-20BD-4AAB-BE1C-488C8A27F070}"/>
    <hyperlink ref="AF20" r:id="rId13" xr:uid="{E69693C8-FAB4-47B8-9EC1-D54DA6B4850B}"/>
    <hyperlink ref="AF21" r:id="rId14" xr:uid="{8812E992-B6D5-452B-8D68-865824E77408}"/>
    <hyperlink ref="AD9" r:id="rId15" xr:uid="{220123A5-6CC8-4147-B436-42A97AE89F1D}"/>
    <hyperlink ref="AD14" r:id="rId16" xr:uid="{59E94B0E-6F33-4379-AC2F-B3313BBA94A4}"/>
    <hyperlink ref="AD10" r:id="rId17" xr:uid="{08AEDC3E-DA3D-422F-83A2-8F17675ACE4D}"/>
    <hyperlink ref="AD11" r:id="rId18" xr:uid="{68164DB5-B12C-4DDC-B8C9-031E7DF864E5}"/>
    <hyperlink ref="AD12" r:id="rId19" xr:uid="{A03A9CB7-C833-49AF-A8B6-472CD8CF9BAD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B29" sqref="B29"/>
    </sheetView>
  </sheetViews>
  <sheetFormatPr baseColWidth="10" defaultColWidth="9.140625" defaultRowHeight="15" x14ac:dyDescent="0.25"/>
  <sheetData>
    <row r="1" spans="1:6" x14ac:dyDescent="0.25">
      <c r="A1" t="s">
        <v>90</v>
      </c>
    </row>
    <row r="2" spans="1:6" x14ac:dyDescent="0.25">
      <c r="A2" t="s">
        <v>91</v>
      </c>
    </row>
    <row r="3" spans="1:6" x14ac:dyDescent="0.25">
      <c r="A3" t="s">
        <v>92</v>
      </c>
    </row>
    <row r="4" spans="1:6" x14ac:dyDescent="0.25">
      <c r="A4" t="s">
        <v>93</v>
      </c>
    </row>
    <row r="5" spans="1:6" x14ac:dyDescent="0.25">
      <c r="A5" t="s">
        <v>94</v>
      </c>
    </row>
    <row r="6" spans="1:6" x14ac:dyDescent="0.25">
      <c r="A6" t="s">
        <v>95</v>
      </c>
    </row>
    <row r="7" spans="1:6" x14ac:dyDescent="0.25">
      <c r="A7" t="s">
        <v>96</v>
      </c>
    </row>
    <row r="8" spans="1:6" x14ac:dyDescent="0.25">
      <c r="A8" t="s">
        <v>97</v>
      </c>
    </row>
    <row r="9" spans="1:6" x14ac:dyDescent="0.25">
      <c r="A9" t="s">
        <v>98</v>
      </c>
    </row>
    <row r="10" spans="1:6" x14ac:dyDescent="0.25">
      <c r="A10" t="s">
        <v>99</v>
      </c>
    </row>
    <row r="11" spans="1:6" x14ac:dyDescent="0.25">
      <c r="A11" t="s">
        <v>100</v>
      </c>
      <c r="F11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topLeftCell="A6" zoomScale="83" zoomScaleNormal="8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7" customFormat="1" x14ac:dyDescent="0.25">
      <c r="A4" s="17">
        <v>1</v>
      </c>
      <c r="B4" s="17" t="s">
        <v>117</v>
      </c>
      <c r="C4" s="4" t="s">
        <v>123</v>
      </c>
      <c r="D4" s="9">
        <v>162</v>
      </c>
    </row>
    <row r="5" spans="1:4" s="6" customFormat="1" x14ac:dyDescent="0.25">
      <c r="A5" s="6">
        <v>2</v>
      </c>
      <c r="B5" s="6" t="s">
        <v>117</v>
      </c>
      <c r="C5" s="4" t="s">
        <v>123</v>
      </c>
      <c r="D5" s="9">
        <v>81</v>
      </c>
    </row>
    <row r="6" spans="1:4" s="6" customFormat="1" x14ac:dyDescent="0.25">
      <c r="A6" s="6">
        <v>3</v>
      </c>
      <c r="B6" s="6" t="s">
        <v>117</v>
      </c>
      <c r="C6" s="4" t="s">
        <v>123</v>
      </c>
      <c r="D6" s="6">
        <v>81</v>
      </c>
    </row>
    <row r="7" spans="1:4" s="6" customFormat="1" x14ac:dyDescent="0.25">
      <c r="A7" s="4">
        <v>4</v>
      </c>
      <c r="B7" s="6" t="s">
        <v>117</v>
      </c>
      <c r="C7" s="4" t="s">
        <v>121</v>
      </c>
      <c r="D7" s="4">
        <v>1636</v>
      </c>
    </row>
    <row r="8" spans="1:4" s="6" customFormat="1" x14ac:dyDescent="0.25">
      <c r="A8" s="4">
        <v>4</v>
      </c>
      <c r="B8" s="6" t="s">
        <v>117</v>
      </c>
      <c r="C8" s="4" t="s">
        <v>174</v>
      </c>
      <c r="D8" s="4">
        <v>86.25</v>
      </c>
    </row>
    <row r="9" spans="1:4" s="6" customFormat="1" x14ac:dyDescent="0.25">
      <c r="A9" s="4">
        <v>4</v>
      </c>
      <c r="B9" s="6" t="s">
        <v>117</v>
      </c>
      <c r="C9" s="4" t="s">
        <v>122</v>
      </c>
      <c r="D9" s="4">
        <v>86.25</v>
      </c>
    </row>
    <row r="10" spans="1:4" s="6" customFormat="1" x14ac:dyDescent="0.25">
      <c r="A10" s="4">
        <v>5</v>
      </c>
      <c r="B10" s="6" t="s">
        <v>117</v>
      </c>
      <c r="C10" s="4" t="s">
        <v>122</v>
      </c>
      <c r="D10" s="4">
        <v>279</v>
      </c>
    </row>
    <row r="11" spans="1:4" s="6" customFormat="1" x14ac:dyDescent="0.25">
      <c r="A11" s="4">
        <v>5</v>
      </c>
      <c r="B11" s="6" t="s">
        <v>117</v>
      </c>
      <c r="C11" s="4" t="s">
        <v>121</v>
      </c>
      <c r="D11" s="4">
        <v>1481</v>
      </c>
    </row>
    <row r="12" spans="1:4" s="17" customFormat="1" x14ac:dyDescent="0.25">
      <c r="A12" s="4">
        <v>6</v>
      </c>
      <c r="B12" s="17" t="s">
        <v>117</v>
      </c>
      <c r="C12" s="4" t="s">
        <v>121</v>
      </c>
      <c r="D12" s="4">
        <f>630+630+400</f>
        <v>1660</v>
      </c>
    </row>
    <row r="13" spans="1:4" s="6" customFormat="1" x14ac:dyDescent="0.25">
      <c r="A13" s="4">
        <v>6</v>
      </c>
      <c r="B13" s="17" t="s">
        <v>117</v>
      </c>
      <c r="C13" s="4" t="s">
        <v>210</v>
      </c>
      <c r="D13" s="4">
        <f>100+94</f>
        <v>194</v>
      </c>
    </row>
    <row r="14" spans="1:4" s="6" customFormat="1" x14ac:dyDescent="0.25">
      <c r="A14" s="4">
        <v>7</v>
      </c>
      <c r="B14" s="17" t="s">
        <v>117</v>
      </c>
      <c r="C14" s="4" t="s">
        <v>173</v>
      </c>
      <c r="D14" s="4">
        <f>97+97.44</f>
        <v>194.44</v>
      </c>
    </row>
    <row r="15" spans="1:4" s="6" customFormat="1" x14ac:dyDescent="0.25">
      <c r="A15" s="4">
        <v>7</v>
      </c>
      <c r="B15" s="17" t="s">
        <v>117</v>
      </c>
      <c r="C15" s="4" t="s">
        <v>121</v>
      </c>
      <c r="D15" s="11">
        <f>656+656+400</f>
        <v>1712</v>
      </c>
    </row>
    <row r="16" spans="1:4" s="17" customFormat="1" x14ac:dyDescent="0.25">
      <c r="A16" s="4">
        <v>8</v>
      </c>
      <c r="B16" s="17" t="s">
        <v>117</v>
      </c>
      <c r="C16" s="4" t="s">
        <v>173</v>
      </c>
      <c r="D16" s="17">
        <v>88</v>
      </c>
    </row>
    <row r="17" spans="1:4" s="17" customFormat="1" x14ac:dyDescent="0.25">
      <c r="A17" s="4">
        <v>8</v>
      </c>
      <c r="B17" s="17" t="s">
        <v>117</v>
      </c>
      <c r="C17" s="4" t="s">
        <v>121</v>
      </c>
      <c r="D17" s="17">
        <f>400+656+656</f>
        <v>1712</v>
      </c>
    </row>
    <row r="18" spans="1:4" s="17" customFormat="1" x14ac:dyDescent="0.25">
      <c r="A18" s="4">
        <v>8</v>
      </c>
      <c r="B18" s="17" t="s">
        <v>117</v>
      </c>
      <c r="C18" s="4" t="s">
        <v>122</v>
      </c>
      <c r="D18" s="17">
        <v>199.5</v>
      </c>
    </row>
    <row r="19" spans="1:4" s="17" customFormat="1" x14ac:dyDescent="0.25">
      <c r="A19" s="4">
        <v>9</v>
      </c>
      <c r="B19" s="17" t="s">
        <v>117</v>
      </c>
      <c r="C19" s="4" t="s">
        <v>173</v>
      </c>
      <c r="D19" s="17">
        <f>88+144</f>
        <v>232</v>
      </c>
    </row>
    <row r="20" spans="1:4" s="17" customFormat="1" x14ac:dyDescent="0.25">
      <c r="A20" s="4">
        <v>9</v>
      </c>
      <c r="B20" s="17" t="s">
        <v>117</v>
      </c>
      <c r="C20" s="4" t="s">
        <v>121</v>
      </c>
      <c r="D20" s="17">
        <f>656+656+400</f>
        <v>1712</v>
      </c>
    </row>
    <row r="21" spans="1:4" s="17" customFormat="1" x14ac:dyDescent="0.25">
      <c r="A21" s="4">
        <v>9</v>
      </c>
      <c r="B21" s="17" t="s">
        <v>117</v>
      </c>
      <c r="C21" s="4" t="s">
        <v>183</v>
      </c>
      <c r="D21" s="17">
        <v>55.5</v>
      </c>
    </row>
    <row r="22" spans="1:4" s="16" customFormat="1" x14ac:dyDescent="0.25">
      <c r="A22" s="4">
        <v>10</v>
      </c>
      <c r="B22" s="17" t="s">
        <v>117</v>
      </c>
      <c r="C22" s="4" t="s">
        <v>121</v>
      </c>
      <c r="D22" s="16">
        <f>350+630+630</f>
        <v>1610</v>
      </c>
    </row>
    <row r="23" spans="1:4" s="16" customFormat="1" x14ac:dyDescent="0.25">
      <c r="A23" s="4">
        <v>10</v>
      </c>
      <c r="B23" s="17" t="s">
        <v>117</v>
      </c>
      <c r="C23" s="4" t="s">
        <v>173</v>
      </c>
      <c r="D23" s="16">
        <f>187+150</f>
        <v>337</v>
      </c>
    </row>
    <row r="24" spans="1:4" x14ac:dyDescent="0.25">
      <c r="A24" s="4">
        <v>11</v>
      </c>
      <c r="B24" s="17" t="s">
        <v>117</v>
      </c>
      <c r="C24" s="4" t="s">
        <v>123</v>
      </c>
      <c r="D24">
        <f>236+90+236+142+142+51+65</f>
        <v>962</v>
      </c>
    </row>
    <row r="25" spans="1:4" x14ac:dyDescent="0.25">
      <c r="A25" s="4">
        <v>11</v>
      </c>
      <c r="B25" s="17" t="s">
        <v>117</v>
      </c>
      <c r="C25" s="4" t="s">
        <v>194</v>
      </c>
      <c r="D25">
        <f>1075.6+873.87</f>
        <v>1949.4699999999998</v>
      </c>
    </row>
    <row r="26" spans="1:4" x14ac:dyDescent="0.25">
      <c r="A26" s="4">
        <v>11</v>
      </c>
      <c r="B26" s="17" t="s">
        <v>117</v>
      </c>
      <c r="C26" s="4" t="s">
        <v>173</v>
      </c>
      <c r="D26" s="16">
        <v>286</v>
      </c>
    </row>
    <row r="27" spans="1:4" x14ac:dyDescent="0.25">
      <c r="A27" s="4">
        <v>11</v>
      </c>
      <c r="B27" s="17" t="s">
        <v>117</v>
      </c>
      <c r="C27" s="4" t="s">
        <v>122</v>
      </c>
      <c r="D27">
        <v>34.03</v>
      </c>
    </row>
    <row r="28" spans="1:4" x14ac:dyDescent="0.25">
      <c r="A28" s="4">
        <v>12</v>
      </c>
      <c r="B28" s="17" t="s">
        <v>117</v>
      </c>
      <c r="C28" s="4" t="s">
        <v>173</v>
      </c>
      <c r="D28">
        <f>97.01+97</f>
        <v>194.01</v>
      </c>
    </row>
    <row r="29" spans="1:4" x14ac:dyDescent="0.25">
      <c r="A29" s="4">
        <v>12</v>
      </c>
      <c r="B29" s="17" t="s">
        <v>117</v>
      </c>
      <c r="C29" s="4" t="s">
        <v>121</v>
      </c>
      <c r="D29">
        <f>656+656+400</f>
        <v>1712</v>
      </c>
    </row>
    <row r="30" spans="1:4" x14ac:dyDescent="0.25">
      <c r="A30" s="4">
        <v>13</v>
      </c>
      <c r="B30" s="17" t="s">
        <v>117</v>
      </c>
      <c r="C30" s="4" t="s">
        <v>194</v>
      </c>
      <c r="D30">
        <f>896.3+570.17</f>
        <v>1466.4699999999998</v>
      </c>
    </row>
    <row r="31" spans="1:4" x14ac:dyDescent="0.25">
      <c r="A31" s="4">
        <v>13</v>
      </c>
      <c r="B31" s="17" t="s">
        <v>117</v>
      </c>
      <c r="C31" s="4" t="s">
        <v>173</v>
      </c>
      <c r="D31">
        <f>120+105</f>
        <v>225</v>
      </c>
    </row>
    <row r="32" spans="1:4" x14ac:dyDescent="0.25">
      <c r="A32" s="4">
        <v>13</v>
      </c>
      <c r="B32" s="17" t="s">
        <v>117</v>
      </c>
      <c r="C32" s="4" t="s">
        <v>121</v>
      </c>
      <c r="D32">
        <v>140.53</v>
      </c>
    </row>
    <row r="33" spans="1:4" s="29" customFormat="1" x14ac:dyDescent="0.25">
      <c r="A33" s="4">
        <v>13</v>
      </c>
      <c r="B33" s="17" t="s">
        <v>117</v>
      </c>
      <c r="C33" s="4" t="s">
        <v>173</v>
      </c>
      <c r="D33" s="29">
        <f>69.99+96.99</f>
        <v>166.98</v>
      </c>
    </row>
    <row r="34" spans="1:4" s="29" customFormat="1" x14ac:dyDescent="0.25">
      <c r="A34" s="4">
        <v>13</v>
      </c>
      <c r="B34" s="17" t="s">
        <v>117</v>
      </c>
      <c r="C34" s="4" t="s">
        <v>121</v>
      </c>
      <c r="D34" s="29">
        <f>656+656+400</f>
        <v>1712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25" customFormat="1" x14ac:dyDescent="0.25">
      <c r="A4" s="16">
        <v>1</v>
      </c>
      <c r="B4" s="26" t="s">
        <v>163</v>
      </c>
    </row>
    <row r="5" spans="1:2" x14ac:dyDescent="0.25">
      <c r="A5">
        <v>2</v>
      </c>
      <c r="B5" s="5" t="s">
        <v>142</v>
      </c>
    </row>
    <row r="6" spans="1:2" x14ac:dyDescent="0.25">
      <c r="A6" s="8">
        <v>3</v>
      </c>
      <c r="B6" s="5" t="s">
        <v>148</v>
      </c>
    </row>
    <row r="7" spans="1:2" s="17" customFormat="1" x14ac:dyDescent="0.25">
      <c r="A7" s="17">
        <v>4</v>
      </c>
      <c r="B7" s="14" t="s">
        <v>150</v>
      </c>
    </row>
    <row r="8" spans="1:2" x14ac:dyDescent="0.25">
      <c r="A8" s="4">
        <v>4</v>
      </c>
      <c r="B8" s="5" t="s">
        <v>151</v>
      </c>
    </row>
    <row r="9" spans="1:2" x14ac:dyDescent="0.25">
      <c r="A9" s="4">
        <v>4</v>
      </c>
      <c r="B9" s="5" t="s">
        <v>152</v>
      </c>
    </row>
    <row r="10" spans="1:2" x14ac:dyDescent="0.25">
      <c r="A10" s="4">
        <v>5</v>
      </c>
      <c r="B10" s="5" t="s">
        <v>159</v>
      </c>
    </row>
    <row r="11" spans="1:2" x14ac:dyDescent="0.25">
      <c r="A11" s="4">
        <v>5</v>
      </c>
      <c r="B11" s="5" t="s">
        <v>209</v>
      </c>
    </row>
    <row r="12" spans="1:2" x14ac:dyDescent="0.25">
      <c r="A12" s="4">
        <v>6</v>
      </c>
      <c r="B12" s="5" t="s">
        <v>211</v>
      </c>
    </row>
    <row r="13" spans="1:2" s="29" customFormat="1" x14ac:dyDescent="0.25">
      <c r="A13" s="4">
        <v>6</v>
      </c>
      <c r="B13" s="5" t="s">
        <v>212</v>
      </c>
    </row>
    <row r="14" spans="1:2" x14ac:dyDescent="0.25">
      <c r="A14" s="4">
        <v>7</v>
      </c>
      <c r="B14" s="5" t="s">
        <v>172</v>
      </c>
    </row>
    <row r="15" spans="1:2" x14ac:dyDescent="0.25">
      <c r="A15" s="4">
        <v>7</v>
      </c>
      <c r="B15" s="5" t="s">
        <v>214</v>
      </c>
    </row>
    <row r="16" spans="1:2" x14ac:dyDescent="0.25">
      <c r="A16" s="4">
        <v>8</v>
      </c>
      <c r="B16" s="5" t="s">
        <v>181</v>
      </c>
    </row>
    <row r="17" spans="1:2" x14ac:dyDescent="0.25">
      <c r="A17" s="4">
        <v>8</v>
      </c>
      <c r="B17" s="5" t="s">
        <v>215</v>
      </c>
    </row>
    <row r="18" spans="1:2" x14ac:dyDescent="0.25">
      <c r="A18" s="4">
        <v>8</v>
      </c>
      <c r="B18" s="5" t="s">
        <v>182</v>
      </c>
    </row>
    <row r="19" spans="1:2" x14ac:dyDescent="0.25">
      <c r="A19" s="4">
        <v>9</v>
      </c>
      <c r="B19" s="5" t="s">
        <v>186</v>
      </c>
    </row>
    <row r="20" spans="1:2" s="29" customFormat="1" x14ac:dyDescent="0.25">
      <c r="A20" s="4">
        <v>9</v>
      </c>
      <c r="B20" s="5" t="s">
        <v>216</v>
      </c>
    </row>
    <row r="21" spans="1:2" x14ac:dyDescent="0.25">
      <c r="A21" s="4">
        <v>9</v>
      </c>
      <c r="B21" s="5" t="s">
        <v>184</v>
      </c>
    </row>
    <row r="22" spans="1:2" x14ac:dyDescent="0.25">
      <c r="A22" s="4">
        <v>10</v>
      </c>
      <c r="B22" s="5" t="s">
        <v>217</v>
      </c>
    </row>
    <row r="23" spans="1:2" x14ac:dyDescent="0.25">
      <c r="A23" s="4">
        <v>10</v>
      </c>
      <c r="B23" s="5" t="s">
        <v>188</v>
      </c>
    </row>
    <row r="24" spans="1:2" x14ac:dyDescent="0.25">
      <c r="A24" s="4">
        <v>11</v>
      </c>
      <c r="B24" s="5" t="s">
        <v>191</v>
      </c>
    </row>
    <row r="25" spans="1:2" x14ac:dyDescent="0.25">
      <c r="A25" s="4">
        <v>11</v>
      </c>
      <c r="B25" s="5" t="s">
        <v>192</v>
      </c>
    </row>
    <row r="26" spans="1:2" x14ac:dyDescent="0.25">
      <c r="A26" s="4">
        <v>11</v>
      </c>
      <c r="B26" s="5" t="s">
        <v>193</v>
      </c>
    </row>
    <row r="27" spans="1:2" x14ac:dyDescent="0.25">
      <c r="A27" s="4">
        <v>11</v>
      </c>
      <c r="B27" s="5" t="s">
        <v>195</v>
      </c>
    </row>
    <row r="28" spans="1:2" x14ac:dyDescent="0.25">
      <c r="A28" s="4">
        <v>12</v>
      </c>
      <c r="B28" s="5" t="s">
        <v>200</v>
      </c>
    </row>
    <row r="29" spans="1:2" x14ac:dyDescent="0.25">
      <c r="A29" s="4">
        <v>12</v>
      </c>
      <c r="B29" s="5" t="s">
        <v>218</v>
      </c>
    </row>
    <row r="30" spans="1:2" x14ac:dyDescent="0.25">
      <c r="A30" s="4">
        <v>13</v>
      </c>
      <c r="B30" s="5" t="s">
        <v>205</v>
      </c>
    </row>
    <row r="31" spans="1:2" x14ac:dyDescent="0.25">
      <c r="A31" s="4">
        <v>13</v>
      </c>
      <c r="B31" s="5" t="s">
        <v>206</v>
      </c>
    </row>
    <row r="32" spans="1:2" x14ac:dyDescent="0.25">
      <c r="A32" s="4">
        <v>13</v>
      </c>
      <c r="B32" s="5" t="s">
        <v>213</v>
      </c>
    </row>
    <row r="33" spans="1:2" x14ac:dyDescent="0.25">
      <c r="A33" s="4">
        <v>14</v>
      </c>
      <c r="B33" s="5" t="s">
        <v>223</v>
      </c>
    </row>
    <row r="34" spans="1:2" x14ac:dyDescent="0.25">
      <c r="A34" s="4">
        <v>14</v>
      </c>
      <c r="B34" s="5" t="s">
        <v>222</v>
      </c>
    </row>
  </sheetData>
  <hyperlinks>
    <hyperlink ref="B9" r:id="rId1" xr:uid="{B16DD220-6FF6-43DB-A8ED-77DB3D26AE93}"/>
    <hyperlink ref="B10" r:id="rId2" xr:uid="{3332E83D-594B-4C79-B42A-8F9B73E35420}"/>
    <hyperlink ref="B4" r:id="rId3" xr:uid="{CE86DF17-00D7-4A9F-98C6-48A1D651232E}"/>
    <hyperlink ref="B5" r:id="rId4" xr:uid="{872F72B6-55B5-4D3F-98AD-9FF343B81D6E}"/>
    <hyperlink ref="B14" r:id="rId5" xr:uid="{34F14431-B83F-48E9-BE9E-327F1629881E}"/>
    <hyperlink ref="B16" r:id="rId6" xr:uid="{86431845-2908-4598-8D72-CF3FE3511123}"/>
    <hyperlink ref="B21" r:id="rId7" xr:uid="{92BFF544-C27C-4D39-854A-4806EC2FD75D}"/>
    <hyperlink ref="B23" r:id="rId8" xr:uid="{477F4583-ACC2-4E71-A8F9-B56B87902912}"/>
    <hyperlink ref="B24" r:id="rId9" xr:uid="{AAEBA731-5D0A-46EB-874E-CEF74264833E}"/>
    <hyperlink ref="B25" r:id="rId10" xr:uid="{AEE9E847-97B5-4566-A661-EC5932C00654}"/>
    <hyperlink ref="B26" r:id="rId11" xr:uid="{252B977A-4F13-44A6-A416-0418943D97C5}"/>
    <hyperlink ref="B27" r:id="rId12" xr:uid="{AD23FB0A-3613-4632-B769-3B022D410D80}"/>
    <hyperlink ref="B28" r:id="rId13" xr:uid="{2C15EA35-484C-4B3D-A484-9239B03B0BA9}"/>
    <hyperlink ref="B30" r:id="rId14" xr:uid="{30AF8ED4-8D31-421F-BBBE-BCB69C2E1B99}"/>
    <hyperlink ref="B6" r:id="rId15" xr:uid="{9FC5081C-B5DC-4369-A28E-3463357C1CB7}"/>
    <hyperlink ref="B7" r:id="rId16" xr:uid="{13CD2BDE-3FE3-49A7-AEB7-08469F5AFD95}"/>
    <hyperlink ref="B8" r:id="rId17" xr:uid="{8121FCEA-2AD3-486C-8405-C1E5F2D1E468}"/>
    <hyperlink ref="B11" r:id="rId18" xr:uid="{D4CE7DAD-8189-42FE-A31B-52952A8E6E5E}"/>
    <hyperlink ref="B12" r:id="rId19" xr:uid="{9EF22800-49A5-4E1C-A26B-E5345D8BA6AC}"/>
    <hyperlink ref="B13" r:id="rId20" xr:uid="{78F7D8A4-5E0A-4847-BC25-9A8B07FBC7E7}"/>
    <hyperlink ref="B32" r:id="rId21" xr:uid="{B784B568-C06D-4C17-919A-11350682A27C}"/>
    <hyperlink ref="B31" r:id="rId22" xr:uid="{2144B180-EDC2-4079-AD65-1211B9A10B6F}"/>
    <hyperlink ref="B15" r:id="rId23" xr:uid="{23B71B80-B882-4DB2-9FE9-EC38EA255C98}"/>
    <hyperlink ref="B18" r:id="rId24" xr:uid="{CE782D95-1F13-4EDC-A3D9-5A8BBCAB6ADE}"/>
    <hyperlink ref="B17" r:id="rId25" xr:uid="{597CD474-7BD6-4589-84F7-70BB62612605}"/>
    <hyperlink ref="B19" r:id="rId26" xr:uid="{8BF4F0C7-BD7E-4F4F-9BED-D0E84F06B536}"/>
    <hyperlink ref="B22" r:id="rId27" xr:uid="{7AE64FFE-6E7E-4852-AF79-E5C2AF7158BE}"/>
    <hyperlink ref="B29" r:id="rId28" xr:uid="{1C7C7C31-17E3-4346-AE05-87F2FFA7AB2F}"/>
    <hyperlink ref="B34" r:id="rId29" xr:uid="{2F6993A3-6E5E-4FE6-93C9-23EFE2B43AA2}"/>
    <hyperlink ref="B33" r:id="rId30" xr:uid="{060F8379-E2E7-4F8A-ABB5-1F03A3EA76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2022-01-11T19:18:53Z</cp:lastPrinted>
  <dcterms:created xsi:type="dcterms:W3CDTF">2021-04-13T22:20:59Z</dcterms:created>
  <dcterms:modified xsi:type="dcterms:W3CDTF">2022-02-02T19:26:19Z</dcterms:modified>
</cp:coreProperties>
</file>