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195E7AC8-4E87-411C-8230-5E29DDDFD82B}" xr6:coauthVersionLast="41" xr6:coauthVersionMax="41" xr10:uidLastSave="{00000000-0000-0000-0000-000000000000}"/>
  <bookViews>
    <workbookView xWindow="-120" yWindow="-120" windowWidth="20730" windowHeight="111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24" i="5" l="1"/>
  <c r="D23" i="5"/>
  <c r="D22" i="5"/>
  <c r="D16" i="5" l="1"/>
  <c r="D15" i="5"/>
  <c r="D14" i="5"/>
  <c r="D11" i="5" l="1"/>
  <c r="D10" i="5"/>
  <c r="D9" i="5"/>
  <c r="D7" i="5"/>
  <c r="D6" i="5" l="1"/>
  <c r="D5" i="5"/>
</calcChain>
</file>

<file path=xl/sharedStrings.xml><?xml version="1.0" encoding="utf-8"?>
<sst xmlns="http://schemas.openxmlformats.org/spreadsheetml/2006/main" count="356" uniqueCount="182">
  <si>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</si>
  <si>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</si>
  <si>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</si>
  <si>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</si>
  <si>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</si>
  <si>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</si>
  <si>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</si>
  <si>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</si>
  <si>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</si>
  <si>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</si>
  <si>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</si>
  <si>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</si>
  <si>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</si>
  <si>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</si>
  <si>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</si>
  <si>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</si>
  <si>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</si>
  <si>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</si>
  <si>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</si>
  <si>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</si>
  <si>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</si>
  <si>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</si>
  <si>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</si>
  <si>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</si>
  <si>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</si>
  <si>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</si>
  <si>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</si>
  <si>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</si>
  <si>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</si>
  <si>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</si>
  <si>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</si>
  <si>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</si>
  <si>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</si>
  <si>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</si>
  <si>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</si>
  <si>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</si>
  <si>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</si>
  <si>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</si>
  <si>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</si>
  <si>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</si>
  <si>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</si>
  <si>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</si>
  <si>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</si>
  <si>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</si>
  <si>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</si>
  <si>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</si>
  <si>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</si>
  <si>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</si>
  <si>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</si>
  <si>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</si>
  <si>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</si>
  <si>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</si>
  <si>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</si>
  <si>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</si>
  <si>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</si>
  <si>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</si>
  <si>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</si>
  <si>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</si>
  <si>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</si>
  <si>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</si>
  <si>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</si>
  <si>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</si>
  <si>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</si>
  <si>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</si>
  <si>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</si>
  <si>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</si>
  <si>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</si>
  <si>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</si>
  <si>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</si>
  <si>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</si>
  <si>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</si>
  <si>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</si>
  <si>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</si>
  <si>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</si>
  <si>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</si>
  <si>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</si>
  <si>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</si>
  <si>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</si>
  <si>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</si>
  <si>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</si>
  <si>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</si>
  <si>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</si>
  <si>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</si>
  <si>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</si>
  <si>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</si>
  <si>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</si>
  <si>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</si>
  <si>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</si>
  <si>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</si>
  <si>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</si>
  <si>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</si>
  <si>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</si>
  <si>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</si>
  <si>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</si>
  <si>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</si>
  <si>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</si>
  <si>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</si>
  <si>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</si>
  <si>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</si>
  <si>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</si>
  <si>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</si>
  <si>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</si>
  <si>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</si>
  <si>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</si>
  <si>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</si>
  <si>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</si>
  <si>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</si>
  <si>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</si>
  <si>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</si>
  <si>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</si>
  <si>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</si>
  <si>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</si>
  <si>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</si>
  <si>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</si>
  <si>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</si>
  <si>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</si>
  <si>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COSOLEACAQUE</t>
  </si>
  <si>
    <t>5050-02 viaticos</t>
  </si>
  <si>
    <t>XALAPA</t>
  </si>
  <si>
    <t>DEPARTAMENTO COMERCIAL Y ADMINISTRATIVO</t>
  </si>
  <si>
    <t>PEAJES</t>
  </si>
  <si>
    <t>JOSE ALBERTO</t>
  </si>
  <si>
    <t>BAXIN</t>
  </si>
  <si>
    <t>ABRAJAN</t>
  </si>
  <si>
    <t>DEPARTAMENTO TECNICO</t>
  </si>
  <si>
    <t xml:space="preserve"> </t>
  </si>
  <si>
    <t>ENCARGADO DEL DEPARTAMENTO TÉCNICO</t>
  </si>
  <si>
    <t>ACUDIR AL HOTEL MISION XALAPA EN LA CIUDAD DE XALAPA A REUNION OFICIAL</t>
  </si>
  <si>
    <t>OFICINA OPERADORA DE TIPO "C" DE COSOLEACAQUE, PRIMER TRIMESTRE 2022</t>
  </si>
  <si>
    <t>https://drive.google.com/file/d/13HboB1Wpc6tMpAIxgbiE8FDmZUi_hg0-/view?usp=sharing</t>
  </si>
  <si>
    <t>COMBUSTIBLE</t>
  </si>
  <si>
    <t>https://drive.google.com/file/d/1f6D9L0Vddf0TTYkPYQ35t4nMSTwdXE_a/view?usp=sharing</t>
  </si>
  <si>
    <t>ALIMENTOS</t>
  </si>
  <si>
    <t>https://drive.google.com/file/d/1zv8xYlO1MkuMH1Setdv6Z58y8NvPdoMe/view?usp=sharing</t>
  </si>
  <si>
    <t>TRANSPORTES</t>
  </si>
  <si>
    <t>HOSPEDAJE</t>
  </si>
  <si>
    <t>DEVOLUCIÓN</t>
  </si>
  <si>
    <t>https://drive.google.com/file/d/1-WtqKZSQwt_qqTKQdIyGLcRqgs4k8nBs/view?usp=sharing</t>
  </si>
  <si>
    <t>https://drive.google.com/file/d/1kI79W11kJqlykXfFf7Yy8Ja_mT2ysviL/view?usp=sharing</t>
  </si>
  <si>
    <t>https://drive.google.com/file/d/1HSz4ltAv4h7fX4FRl8ZFAcjPSHTVoxEX/view?usp=sharing</t>
  </si>
  <si>
    <t>ENCARGADA DEL AREA COMERCIAL Y ADMINISTRATIVA</t>
  </si>
  <si>
    <t>ENCARGADA DEL AREA COMERCIAL</t>
  </si>
  <si>
    <t>MARIA ESTHER</t>
  </si>
  <si>
    <t>CENTENO</t>
  </si>
  <si>
    <t>MOCTEZUMA</t>
  </si>
  <si>
    <t>https://drive.google.com/file/d/1Ps8BymLdWa72Gy3jGSYeD_YlTgTvNgo4/view?usp=sharing</t>
  </si>
  <si>
    <t>https://drive.google.com/file/d/1URK6Rw3p7BHfvx-udUJHRoNUXzsly6NF/view?usp=sharing</t>
  </si>
  <si>
    <t>https://drive.google.com/file/d/1IDIKP0jW0OhRAvaQ13Z-QyREDtlKCWY0/view?usp=sharing</t>
  </si>
  <si>
    <t>https://drive.google.com/file/d/14JUDtHOEJAVTFgMwBLS0D4JveNgnGaAZ/view?usp=sharing</t>
  </si>
  <si>
    <t>https://drive.google.com/file/d/11JQOppmzvioQDowUPdwuftXzZh1n3-DK/view?usp=sharing</t>
  </si>
  <si>
    <t>JEFE DE OFICINA</t>
  </si>
  <si>
    <t>DIRECCIÓN GENERAL</t>
  </si>
  <si>
    <t>FELIPE</t>
  </si>
  <si>
    <t xml:space="preserve">SERRANO </t>
  </si>
  <si>
    <t>VAZQUEZ</t>
  </si>
  <si>
    <t>https://drive.google.com/file/d/1GVRX7Eq8yTmSXLjEsuzj73v3QKjaltrN/view?usp=sharing</t>
  </si>
  <si>
    <t>https://drive.google.com/file/d/1t-ilVKpTC05wN0dAGl04HL_vJTqYrV1n/view?usp=sharing</t>
  </si>
  <si>
    <t>https://drive.google.com/file/d/16Za5cUg2Ag8L6KRIuSJUM87BYaEbaRz1/view?usp=sharing</t>
  </si>
  <si>
    <t>https://drive.google.com/file/d/1fD_9WQ_eRqtHkyAG6wpEkYON6JqFFVv0/view?usp=sharing</t>
  </si>
  <si>
    <t>https://drive.google.com/file/d/1GfwUfNHb8rMjYs-Zni9PZFfJ5Z9oKWto/view?usp=sharing</t>
  </si>
  <si>
    <t>https://drive.google.com/file/d/1kZb19DIATySS0jO4v5cNKLiUkOx0XBeB/view?usp=sharing</t>
  </si>
  <si>
    <t>ACUDIR A OFICINAS CENTRALES PARA RECOGER MATERIAL DE TRABAJO EN EL DEPARTAMENTO DE CULTURA DEL AGUA</t>
  </si>
  <si>
    <t>ACUDIR A OFICINAS CENTRALES PARA RECOGER MATERIAL DE TRABAJO EN EL DEPARTAMENTO CULTURA DEL AGUA</t>
  </si>
  <si>
    <t>https://drive.google.com/file/d/18hV7jTfzBo0cb38CQsVd3TFihNJ-cp1R/view?usp=sharing</t>
  </si>
  <si>
    <t>https://drive.google.com/file/d/1b8ww6jjyAmASwGNXh4_JBImra4t1tLZo/view?usp=sharing</t>
  </si>
  <si>
    <t>https://drive.google.com/file/d/1YDV11mLngbo3WtkwH24_SxufPezud1Ii/view?usp=sharing</t>
  </si>
  <si>
    <t>https://drive.google.com/file/d/1k3zuzL-pmsayH3DhUC5D6W2wnSjl_0Qg/view?usp=sharing</t>
  </si>
  <si>
    <t>https://drive.google.com/file/d/1XP5Tv6FBiWAuzKhZ-Qas6QofX7QeBxeb/view?usp=sharing</t>
  </si>
  <si>
    <t>https://drive.google.com/file/d/18OuP2Ck_KA3pkPXXJeNJqBgpKUO4zn1G/view?usp=sharing</t>
  </si>
  <si>
    <t>MECANICO</t>
  </si>
  <si>
    <t>JULIO</t>
  </si>
  <si>
    <t>CESAR</t>
  </si>
  <si>
    <t>CAMPOS</t>
  </si>
  <si>
    <t>HERNANDEZ</t>
  </si>
  <si>
    <t>IR A OFICINAS DE CAEV CATEMACO POR MOTOR Y BOMBA PARA POZO LAS OLAS</t>
  </si>
  <si>
    <t>CATEMACO</t>
  </si>
  <si>
    <t>https://drive.google.com/file/d/1p07T86VqnvaDtAeyHFtTWjpo-2VzJ0Bz/view?usp=sharing</t>
  </si>
  <si>
    <t>https://drive.google.com/file/d/1m-nfUoNlCeMQ_Bd8Jvwj7qu74TgFBBcI/view?usp=sharing</t>
  </si>
  <si>
    <t>https://drive.google.com/file/d/1532AYk7YthKn1TvdJV0d7gANR4t7Sb5q/view?usp=sharing</t>
  </si>
  <si>
    <t>https://drive.google.com/file/d/15VEMQX3DQThKS6ELLZR8eruup7MfqxXO/view?usp=sharing</t>
  </si>
  <si>
    <t>https://drive.google.com/file/d/1BU3J6IMX05vnO9z-5isGUCcixKl5lrAt/view?usp=sharing</t>
  </si>
  <si>
    <t>https://drive.google.com/file/d/1g2360dKuc9koueztpuUamOAdp5gmSIsm/view?usp=sharing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</si>
</sst>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4" fillId="0" borderId="0" xfId="0" applyFont="1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3" fillId="0" borderId="0" xfId="1" applyFill="1" applyBorder="1" applyAlignment="1">
      <alignment horizontal="center"/>
    </xf>
    <xf numFmtId="0" fontId="0" fillId="0" borderId="0" xfId="0"/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7" fillId="0" borderId="0" xfId="1" applyFont="1" applyFill="1"/>
    <xf numFmtId="0" fontId="0" fillId="0" borderId="0" xfId="0" applyNumberFormat="1" applyFill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2360dKuc9koueztpuUamOAdp5gmSIsm/view?usp=sharing" TargetMode="External"/><Relationship Id="rId3" Type="http://schemas.openxmlformats.org/officeDocument/2006/relationships/hyperlink" Target="https://drive.google.com/file/d/1GVRX7Eq8yTmSXLjEsuzj73v3QKjaltrN/view?usp=sharing" TargetMode="External"/><Relationship Id="rId7" Type="http://schemas.openxmlformats.org/officeDocument/2006/relationships/hyperlink" Target="https://drive.google.com/file/d/1m-nfUoNlCeMQ_Bd8Jvwj7qu74TgFBBcI/view?usp=sharing" TargetMode="External"/><Relationship Id="rId2" Type="http://schemas.openxmlformats.org/officeDocument/2006/relationships/hyperlink" Target="https://drive.google.com/file/d/1Ps8BymLdWa72Gy3jGSYeD_YlTgTvNgo4/view?usp=sharing" TargetMode="External"/><Relationship Id="rId1" Type="http://schemas.openxmlformats.org/officeDocument/2006/relationships/hyperlink" Target="https://drive.google.com/file/d/13HboB1Wpc6tMpAIxgbiE8FDmZUi_hg0-/view?usp=sharing" TargetMode="External"/><Relationship Id="rId6" Type="http://schemas.openxmlformats.org/officeDocument/2006/relationships/hyperlink" Target="https://drive.google.com/file/d/1p07T86VqnvaDtAeyHFtTWjpo-2VzJ0Bz/view?usp=sharing" TargetMode="External"/><Relationship Id="rId5" Type="http://schemas.openxmlformats.org/officeDocument/2006/relationships/hyperlink" Target="https://drive.google.com/file/d/1XP5Tv6FBiWAuzKhZ-Qas6QofX7QeBxeb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hV7jTfzBo0cb38CQsVd3TFihNJ-cp1R/view?usp=sharing" TargetMode="External"/><Relationship Id="rId9" Type="http://schemas.openxmlformats.org/officeDocument/2006/relationships/hyperlink" Target="https://drive.google.com/file/d/1g2360dKuc9koueztpuUamOAdp5gmSIsm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JUDtHOEJAVTFgMwBLS0D4JveNgnGaAZ/view?usp=sharing" TargetMode="External"/><Relationship Id="rId13" Type="http://schemas.openxmlformats.org/officeDocument/2006/relationships/hyperlink" Target="https://drive.google.com/file/d/1GfwUfNHb8rMjYs-Zni9PZFfJ5Z9oKWto/view?usp=sharing" TargetMode="External"/><Relationship Id="rId18" Type="http://schemas.openxmlformats.org/officeDocument/2006/relationships/hyperlink" Target="https://drive.google.com/file/d/1532AYk7YthKn1TvdJV0d7gANR4t7Sb5q/view?usp=sharing" TargetMode="External"/><Relationship Id="rId3" Type="http://schemas.openxmlformats.org/officeDocument/2006/relationships/hyperlink" Target="https://drive.google.com/file/d/1HSz4ltAv4h7fX4FRl8ZFAcjPSHTVoxEX/view?usp=sharing" TargetMode="External"/><Relationship Id="rId7" Type="http://schemas.openxmlformats.org/officeDocument/2006/relationships/hyperlink" Target="https://drive.google.com/file/d/1IDIKP0jW0OhRAvaQ13Z-QyREDtlKCWY0/view?usp=sharing" TargetMode="External"/><Relationship Id="rId12" Type="http://schemas.openxmlformats.org/officeDocument/2006/relationships/hyperlink" Target="https://drive.google.com/file/d/1fD_9WQ_eRqtHkyAG6wpEkYON6JqFFVv0/view?usp=sharing" TargetMode="External"/><Relationship Id="rId17" Type="http://schemas.openxmlformats.org/officeDocument/2006/relationships/hyperlink" Target="https://drive.google.com/file/d/18OuP2Ck_KA3pkPXXJeNJqBgpKUO4zn1G/view?usp=sharing" TargetMode="External"/><Relationship Id="rId2" Type="http://schemas.openxmlformats.org/officeDocument/2006/relationships/hyperlink" Target="https://drive.google.com/file/d/1kI79W11kJqlykXfFf7Yy8Ja_mT2ysviL/view?usp=sharing" TargetMode="External"/><Relationship Id="rId16" Type="http://schemas.openxmlformats.org/officeDocument/2006/relationships/hyperlink" Target="https://drive.google.com/file/d/1k3zuzL-pmsayH3DhUC5D6W2wnSjl_0Qg/view?usp=sharing" TargetMode="External"/><Relationship Id="rId20" Type="http://schemas.openxmlformats.org/officeDocument/2006/relationships/hyperlink" Target="https://drive.google.com/file/d/1BU3J6IMX05vnO9z-5isGUCcixKl5lrAt/view?usp=sharing" TargetMode="External"/><Relationship Id="rId1" Type="http://schemas.openxmlformats.org/officeDocument/2006/relationships/hyperlink" Target="https://drive.google.com/file/d/1-WtqKZSQwt_qqTKQdIyGLcRqgs4k8nBs/view?usp=sharing" TargetMode="External"/><Relationship Id="rId6" Type="http://schemas.openxmlformats.org/officeDocument/2006/relationships/hyperlink" Target="https://drive.google.com/file/d/1URK6Rw3p7BHfvx-udUJHRoNUXzsly6NF/view?usp=sharing" TargetMode="External"/><Relationship Id="rId11" Type="http://schemas.openxmlformats.org/officeDocument/2006/relationships/hyperlink" Target="https://drive.google.com/file/d/16Za5cUg2Ag8L6KRIuSJUM87BYaEbaRz1/view?usp=sharing" TargetMode="External"/><Relationship Id="rId5" Type="http://schemas.openxmlformats.org/officeDocument/2006/relationships/hyperlink" Target="https://drive.google.com/file/d/1f6D9L0Vddf0TTYkPYQ35t4nMSTwdXE_a/view?usp=sharing" TargetMode="External"/><Relationship Id="rId15" Type="http://schemas.openxmlformats.org/officeDocument/2006/relationships/hyperlink" Target="https://drive.google.com/file/d/1YDV11mLngbo3WtkwH24_SxufPezud1Ii/view?usp=sharing" TargetMode="External"/><Relationship Id="rId10" Type="http://schemas.openxmlformats.org/officeDocument/2006/relationships/hyperlink" Target="https://drive.google.com/file/d/1t-ilVKpTC05wN0dAGl04HL_vJTqYrV1n/view?usp=sharing" TargetMode="External"/><Relationship Id="rId19" Type="http://schemas.openxmlformats.org/officeDocument/2006/relationships/hyperlink" Target="https://drive.google.com/file/d/15VEMQX3DQThKS6ELLZR8eruup7MfqxXO/view?usp=sharing" TargetMode="External"/><Relationship Id="rId4" Type="http://schemas.openxmlformats.org/officeDocument/2006/relationships/hyperlink" Target="https://drive.google.com/file/d/1zv8xYlO1MkuMH1Setdv6Z58y8NvPdoMe/view?usp=sharing" TargetMode="External"/><Relationship Id="rId9" Type="http://schemas.openxmlformats.org/officeDocument/2006/relationships/hyperlink" Target="https://drive.google.com/file/d/11JQOppmzvioQDowUPdwuftXzZh1n3-DK/view?usp=sharing" TargetMode="External"/><Relationship Id="rId14" Type="http://schemas.openxmlformats.org/officeDocument/2006/relationships/hyperlink" Target="https://drive.google.com/file/d/1b8ww6jjyAmASwGNXh4_JBImra4t1tL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G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16">
        <v>2022</v>
      </c>
      <c r="B8" s="17">
        <v>44562</v>
      </c>
      <c r="C8" s="17">
        <v>44651</v>
      </c>
      <c r="D8" s="16" t="s">
        <v>91</v>
      </c>
      <c r="E8" s="6">
        <v>4</v>
      </c>
      <c r="F8" s="6" t="s">
        <v>126</v>
      </c>
      <c r="G8" s="4" t="s">
        <v>126</v>
      </c>
      <c r="H8" s="4" t="s">
        <v>124</v>
      </c>
      <c r="I8" s="4" t="s">
        <v>121</v>
      </c>
      <c r="J8" s="4" t="s">
        <v>122</v>
      </c>
      <c r="K8" s="4" t="s">
        <v>123</v>
      </c>
      <c r="L8" s="4" t="s">
        <v>101</v>
      </c>
      <c r="M8" s="4" t="s">
        <v>127</v>
      </c>
      <c r="N8" s="4" t="s">
        <v>103</v>
      </c>
      <c r="O8" s="6">
        <v>0</v>
      </c>
      <c r="P8" s="6">
        <v>0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115</v>
      </c>
      <c r="V8" s="4" t="s">
        <v>118</v>
      </c>
      <c r="W8" s="4" t="s">
        <v>127</v>
      </c>
      <c r="X8" s="10">
        <v>44608</v>
      </c>
      <c r="Y8" s="10">
        <v>44608</v>
      </c>
      <c r="Z8" s="6">
        <v>1</v>
      </c>
      <c r="AA8" s="14">
        <v>2393.25</v>
      </c>
      <c r="AB8" s="14">
        <v>0</v>
      </c>
      <c r="AC8" s="10">
        <v>44608</v>
      </c>
      <c r="AD8" s="11" t="s">
        <v>129</v>
      </c>
      <c r="AE8" s="16">
        <v>1</v>
      </c>
      <c r="AF8" s="11" t="s">
        <v>181</v>
      </c>
      <c r="AG8" s="14" t="s">
        <v>119</v>
      </c>
      <c r="AH8" s="17">
        <v>44652</v>
      </c>
      <c r="AI8" s="12">
        <v>44651</v>
      </c>
      <c r="AJ8" s="14" t="s">
        <v>128</v>
      </c>
    </row>
    <row r="9" spans="1:36" s="6" customFormat="1" x14ac:dyDescent="0.25">
      <c r="A9" s="16">
        <v>2022</v>
      </c>
      <c r="B9" s="17">
        <v>44562</v>
      </c>
      <c r="C9" s="17">
        <v>44651</v>
      </c>
      <c r="D9" s="16" t="s">
        <v>91</v>
      </c>
      <c r="E9" s="6">
        <v>4</v>
      </c>
      <c r="F9" s="4" t="s">
        <v>140</v>
      </c>
      <c r="G9" s="4" t="s">
        <v>141</v>
      </c>
      <c r="H9" s="4" t="s">
        <v>119</v>
      </c>
      <c r="I9" s="4" t="s">
        <v>142</v>
      </c>
      <c r="J9" s="4" t="s">
        <v>143</v>
      </c>
      <c r="K9" s="4" t="s">
        <v>144</v>
      </c>
      <c r="L9" s="4" t="s">
        <v>101</v>
      </c>
      <c r="M9" s="4" t="s">
        <v>127</v>
      </c>
      <c r="N9" s="4" t="s">
        <v>103</v>
      </c>
      <c r="O9" s="14">
        <v>0</v>
      </c>
      <c r="P9" s="6">
        <v>0</v>
      </c>
      <c r="Q9" s="4" t="s">
        <v>114</v>
      </c>
      <c r="R9" s="4" t="s">
        <v>115</v>
      </c>
      <c r="S9" s="4" t="s">
        <v>116</v>
      </c>
      <c r="T9" s="4" t="s">
        <v>114</v>
      </c>
      <c r="U9" s="4" t="s">
        <v>115</v>
      </c>
      <c r="V9" s="4" t="s">
        <v>118</v>
      </c>
      <c r="W9" s="4" t="s">
        <v>127</v>
      </c>
      <c r="X9" s="10">
        <v>44608</v>
      </c>
      <c r="Y9" s="10">
        <v>44608</v>
      </c>
      <c r="Z9" s="6">
        <v>2</v>
      </c>
      <c r="AA9" s="14">
        <v>2341.25</v>
      </c>
      <c r="AB9" s="14">
        <v>0</v>
      </c>
      <c r="AC9" s="10">
        <v>44608</v>
      </c>
      <c r="AD9" s="11" t="s">
        <v>145</v>
      </c>
      <c r="AE9" s="16">
        <v>2</v>
      </c>
      <c r="AF9" s="11" t="s">
        <v>181</v>
      </c>
      <c r="AG9" s="14" t="s">
        <v>119</v>
      </c>
      <c r="AH9" s="17">
        <v>44652</v>
      </c>
      <c r="AI9" s="12">
        <v>44651</v>
      </c>
      <c r="AJ9" s="14" t="s">
        <v>128</v>
      </c>
    </row>
    <row r="10" spans="1:36" s="9" customFormat="1" x14ac:dyDescent="0.25">
      <c r="A10" s="16">
        <v>2022</v>
      </c>
      <c r="B10" s="17">
        <v>44562</v>
      </c>
      <c r="C10" s="17">
        <v>44651</v>
      </c>
      <c r="D10" s="16" t="s">
        <v>91</v>
      </c>
      <c r="E10" s="9">
        <v>3</v>
      </c>
      <c r="F10" s="4" t="s">
        <v>150</v>
      </c>
      <c r="G10" s="4" t="s">
        <v>150</v>
      </c>
      <c r="H10" s="4" t="s">
        <v>151</v>
      </c>
      <c r="I10" s="4" t="s">
        <v>152</v>
      </c>
      <c r="J10" s="4" t="s">
        <v>153</v>
      </c>
      <c r="K10" s="4" t="s">
        <v>154</v>
      </c>
      <c r="L10" s="4" t="s">
        <v>101</v>
      </c>
      <c r="M10" s="4" t="s">
        <v>127</v>
      </c>
      <c r="N10" s="4" t="s">
        <v>103</v>
      </c>
      <c r="O10" s="14">
        <v>0</v>
      </c>
      <c r="P10" s="6">
        <v>0</v>
      </c>
      <c r="Q10" s="4" t="s">
        <v>114</v>
      </c>
      <c r="R10" s="4" t="s">
        <v>115</v>
      </c>
      <c r="S10" s="4" t="s">
        <v>116</v>
      </c>
      <c r="T10" s="4" t="s">
        <v>114</v>
      </c>
      <c r="U10" s="4" t="s">
        <v>115</v>
      </c>
      <c r="V10" s="4" t="s">
        <v>118</v>
      </c>
      <c r="W10" s="4" t="s">
        <v>127</v>
      </c>
      <c r="X10" s="7">
        <v>44608</v>
      </c>
      <c r="Y10" s="3">
        <v>44608</v>
      </c>
      <c r="Z10" s="9">
        <v>3</v>
      </c>
      <c r="AA10" s="9">
        <v>2393.25</v>
      </c>
      <c r="AB10" s="9">
        <v>0</v>
      </c>
      <c r="AC10" s="3">
        <v>44608</v>
      </c>
      <c r="AD10" s="5" t="s">
        <v>155</v>
      </c>
      <c r="AE10" s="16">
        <v>3</v>
      </c>
      <c r="AF10" s="11" t="s">
        <v>181</v>
      </c>
      <c r="AG10" s="14" t="s">
        <v>119</v>
      </c>
      <c r="AH10" s="17">
        <v>44652</v>
      </c>
      <c r="AI10" s="12">
        <v>44651</v>
      </c>
      <c r="AJ10" s="14" t="s">
        <v>128</v>
      </c>
    </row>
    <row r="11" spans="1:36" s="9" customFormat="1" x14ac:dyDescent="0.25">
      <c r="A11" s="16">
        <v>2022</v>
      </c>
      <c r="B11" s="17">
        <v>44562</v>
      </c>
      <c r="C11" s="17">
        <v>44651</v>
      </c>
      <c r="D11" s="16" t="s">
        <v>91</v>
      </c>
      <c r="E11" s="4">
        <v>4</v>
      </c>
      <c r="F11" s="4" t="s">
        <v>126</v>
      </c>
      <c r="G11" s="4" t="s">
        <v>126</v>
      </c>
      <c r="H11" s="4" t="s">
        <v>124</v>
      </c>
      <c r="I11" s="4" t="s">
        <v>121</v>
      </c>
      <c r="J11" s="4" t="s">
        <v>122</v>
      </c>
      <c r="K11" s="4" t="s">
        <v>123</v>
      </c>
      <c r="L11" s="4" t="s">
        <v>101</v>
      </c>
      <c r="M11" s="4" t="s">
        <v>161</v>
      </c>
      <c r="N11" s="4" t="s">
        <v>103</v>
      </c>
      <c r="O11" s="14">
        <v>0</v>
      </c>
      <c r="P11" s="4">
        <v>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4" t="s">
        <v>118</v>
      </c>
      <c r="W11" s="4" t="s">
        <v>162</v>
      </c>
      <c r="X11" s="7">
        <v>44609</v>
      </c>
      <c r="Y11" s="3">
        <v>44609</v>
      </c>
      <c r="Z11" s="4">
        <v>4</v>
      </c>
      <c r="AA11" s="4">
        <v>620</v>
      </c>
      <c r="AB11" s="4">
        <v>0</v>
      </c>
      <c r="AC11" s="3">
        <v>44609</v>
      </c>
      <c r="AD11" s="5" t="s">
        <v>163</v>
      </c>
      <c r="AE11" s="16">
        <v>4</v>
      </c>
      <c r="AF11" s="11" t="s">
        <v>181</v>
      </c>
      <c r="AG11" s="14" t="s">
        <v>119</v>
      </c>
      <c r="AH11" s="17">
        <v>44652</v>
      </c>
      <c r="AI11" s="12">
        <v>44651</v>
      </c>
      <c r="AJ11" s="14" t="s">
        <v>128</v>
      </c>
    </row>
    <row r="12" spans="1:36" s="9" customFormat="1" x14ac:dyDescent="0.25">
      <c r="A12" s="16">
        <v>2022</v>
      </c>
      <c r="B12" s="17">
        <v>44562</v>
      </c>
      <c r="C12" s="17">
        <v>44651</v>
      </c>
      <c r="D12" s="16" t="s">
        <v>91</v>
      </c>
      <c r="E12" s="4">
        <v>4</v>
      </c>
      <c r="F12" s="4" t="s">
        <v>140</v>
      </c>
      <c r="G12" s="4" t="s">
        <v>141</v>
      </c>
      <c r="H12" s="4" t="s">
        <v>119</v>
      </c>
      <c r="I12" s="4" t="s">
        <v>142</v>
      </c>
      <c r="J12" s="4" t="s">
        <v>143</v>
      </c>
      <c r="K12" s="4" t="s">
        <v>144</v>
      </c>
      <c r="L12" s="4" t="s">
        <v>101</v>
      </c>
      <c r="M12" s="4" t="s">
        <v>161</v>
      </c>
      <c r="N12" s="4" t="s">
        <v>103</v>
      </c>
      <c r="O12" s="14">
        <v>0</v>
      </c>
      <c r="P12" s="4">
        <v>0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115</v>
      </c>
      <c r="V12" s="4" t="s">
        <v>118</v>
      </c>
      <c r="W12" s="4" t="s">
        <v>162</v>
      </c>
      <c r="X12" s="7">
        <v>44609</v>
      </c>
      <c r="Y12" s="7">
        <v>44609</v>
      </c>
      <c r="Z12" s="4">
        <v>5</v>
      </c>
      <c r="AA12" s="4">
        <v>680</v>
      </c>
      <c r="AB12" s="4">
        <v>0</v>
      </c>
      <c r="AC12" s="3">
        <v>44609</v>
      </c>
      <c r="AD12" s="5" t="s">
        <v>167</v>
      </c>
      <c r="AE12" s="16">
        <v>5</v>
      </c>
      <c r="AF12" s="11" t="s">
        <v>181</v>
      </c>
      <c r="AG12" s="14" t="s">
        <v>119</v>
      </c>
      <c r="AH12" s="17">
        <v>44652</v>
      </c>
      <c r="AI12" s="12">
        <v>44651</v>
      </c>
      <c r="AJ12" s="14" t="s">
        <v>128</v>
      </c>
    </row>
    <row r="13" spans="1:36" x14ac:dyDescent="0.25">
      <c r="A13" s="16">
        <v>2022</v>
      </c>
      <c r="B13" s="17">
        <v>44562</v>
      </c>
      <c r="C13" s="17">
        <v>44651</v>
      </c>
      <c r="D13" s="16" t="s">
        <v>91</v>
      </c>
      <c r="E13" s="4">
        <v>4</v>
      </c>
      <c r="F13" s="4" t="s">
        <v>126</v>
      </c>
      <c r="G13" s="4" t="s">
        <v>126</v>
      </c>
      <c r="H13" s="4" t="s">
        <v>124</v>
      </c>
      <c r="I13" s="4" t="s">
        <v>121</v>
      </c>
      <c r="J13" s="4" t="s">
        <v>122</v>
      </c>
      <c r="K13" s="4" t="s">
        <v>123</v>
      </c>
      <c r="L13" s="4" t="s">
        <v>101</v>
      </c>
      <c r="M13" s="4" t="s">
        <v>174</v>
      </c>
      <c r="N13" s="4" t="s">
        <v>103</v>
      </c>
      <c r="O13" s="14">
        <v>0</v>
      </c>
      <c r="P13" s="4">
        <v>0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4" t="s">
        <v>175</v>
      </c>
      <c r="W13" s="4" t="s">
        <v>174</v>
      </c>
      <c r="X13" s="7">
        <v>44635</v>
      </c>
      <c r="Y13" s="3">
        <v>44635</v>
      </c>
      <c r="Z13" s="4">
        <v>6</v>
      </c>
      <c r="AA13" s="4">
        <v>1232.02</v>
      </c>
      <c r="AB13" s="4">
        <v>0</v>
      </c>
      <c r="AC13" s="3">
        <v>44635</v>
      </c>
      <c r="AD13" s="5" t="s">
        <v>176</v>
      </c>
      <c r="AE13" s="16">
        <v>6</v>
      </c>
      <c r="AF13" s="11" t="s">
        <v>181</v>
      </c>
      <c r="AG13" s="14" t="s">
        <v>119</v>
      </c>
      <c r="AH13" s="17">
        <v>44652</v>
      </c>
      <c r="AI13" s="12">
        <v>44651</v>
      </c>
      <c r="AJ13" s="14" t="s">
        <v>128</v>
      </c>
    </row>
    <row r="14" spans="1:36" x14ac:dyDescent="0.25">
      <c r="A14" s="16">
        <v>2022</v>
      </c>
      <c r="B14" s="17">
        <v>44562</v>
      </c>
      <c r="C14" s="17">
        <v>44651</v>
      </c>
      <c r="D14" s="16" t="s">
        <v>91</v>
      </c>
      <c r="E14" s="4">
        <v>4</v>
      </c>
      <c r="F14" s="4" t="s">
        <v>169</v>
      </c>
      <c r="G14" s="4" t="s">
        <v>169</v>
      </c>
      <c r="H14" s="4" t="s">
        <v>170</v>
      </c>
      <c r="I14" s="4" t="s">
        <v>171</v>
      </c>
      <c r="J14" s="4" t="s">
        <v>172</v>
      </c>
      <c r="K14" s="4" t="s">
        <v>173</v>
      </c>
      <c r="L14" s="4" t="s">
        <v>101</v>
      </c>
      <c r="M14" s="4" t="s">
        <v>174</v>
      </c>
      <c r="N14" s="4" t="s">
        <v>103</v>
      </c>
      <c r="O14" s="14">
        <v>0</v>
      </c>
      <c r="P14" s="4">
        <v>0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4" t="s">
        <v>175</v>
      </c>
      <c r="W14" s="4" t="s">
        <v>174</v>
      </c>
      <c r="X14" s="7">
        <v>44635</v>
      </c>
      <c r="Y14" s="3">
        <v>44635</v>
      </c>
      <c r="Z14" s="4">
        <v>7</v>
      </c>
      <c r="AA14" s="4">
        <v>223</v>
      </c>
      <c r="AB14" s="4">
        <v>0</v>
      </c>
      <c r="AC14" s="3">
        <v>44635</v>
      </c>
      <c r="AD14" s="5" t="s">
        <v>177</v>
      </c>
      <c r="AE14" s="16">
        <v>7</v>
      </c>
      <c r="AF14" s="11" t="s">
        <v>181</v>
      </c>
      <c r="AG14" s="14" t="s">
        <v>119</v>
      </c>
      <c r="AH14" s="17">
        <v>44652</v>
      </c>
      <c r="AI14" s="12">
        <v>44651</v>
      </c>
      <c r="AJ14" s="14" t="s">
        <v>128</v>
      </c>
    </row>
    <row r="15" spans="1:36" x14ac:dyDescent="0.25">
      <c r="A15" s="16"/>
      <c r="B15" s="17"/>
      <c r="C15" s="17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  <c r="Q15" s="4"/>
      <c r="R15" s="4"/>
      <c r="S15" s="4"/>
      <c r="T15" s="4"/>
      <c r="U15" s="4"/>
      <c r="V15" s="4"/>
      <c r="W15" s="4"/>
      <c r="X15" s="3"/>
      <c r="Y15" s="3"/>
      <c r="Z15" s="4"/>
      <c r="AA15" s="4"/>
      <c r="AB15" s="4"/>
      <c r="AC15" s="3"/>
      <c r="AD15" s="5"/>
      <c r="AE15" s="16"/>
      <c r="AF15" s="23"/>
      <c r="AG15" s="14"/>
      <c r="AH15" s="17"/>
      <c r="AI15" s="12"/>
      <c r="AJ15" s="14"/>
    </row>
    <row r="16" spans="1:36" x14ac:dyDescent="0.25">
      <c r="A16" s="16"/>
      <c r="B16" s="17"/>
      <c r="C16" s="17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14"/>
      <c r="P16" s="4"/>
      <c r="Q16" s="4"/>
      <c r="R16" s="4"/>
      <c r="S16" s="4"/>
      <c r="T16" s="4"/>
      <c r="U16" s="4"/>
      <c r="V16" s="4"/>
      <c r="W16" s="4"/>
      <c r="X16" s="3"/>
      <c r="Y16" s="3"/>
      <c r="Z16" s="4"/>
      <c r="AA16" s="4"/>
      <c r="AB16" s="4"/>
      <c r="AC16" s="3"/>
      <c r="AD16" s="5"/>
      <c r="AE16" s="16"/>
      <c r="AF16" s="23"/>
      <c r="AG16" s="14"/>
      <c r="AH16" s="17"/>
      <c r="AI16" s="12"/>
      <c r="AJ16" s="14"/>
    </row>
    <row r="17" spans="1:36" x14ac:dyDescent="0.25">
      <c r="A17" s="16"/>
      <c r="B17" s="17"/>
      <c r="C17" s="17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14"/>
      <c r="P17" s="4"/>
      <c r="Q17" s="4"/>
      <c r="R17" s="4"/>
      <c r="S17" s="4"/>
      <c r="T17" s="4"/>
      <c r="U17" s="4"/>
      <c r="V17" s="4"/>
      <c r="W17" s="4"/>
      <c r="X17" s="3"/>
      <c r="Y17" s="3"/>
      <c r="Z17" s="4"/>
      <c r="AA17" s="4"/>
      <c r="AB17" s="4"/>
      <c r="AC17" s="3"/>
      <c r="AD17" s="5"/>
      <c r="AE17" s="16"/>
      <c r="AF17" s="23"/>
      <c r="AG17" s="14"/>
      <c r="AH17" s="17"/>
      <c r="AI17" s="12"/>
      <c r="AJ17" s="14"/>
    </row>
    <row r="18" spans="1:36" x14ac:dyDescent="0.25">
      <c r="A18" s="16"/>
      <c r="B18" s="17"/>
      <c r="C18" s="17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14"/>
      <c r="P18" s="4"/>
      <c r="Q18" s="4"/>
      <c r="R18" s="4"/>
      <c r="S18" s="4"/>
      <c r="T18" s="4"/>
      <c r="U18" s="4"/>
      <c r="V18" s="4"/>
      <c r="W18" s="4"/>
      <c r="X18" s="21"/>
      <c r="Y18" s="3"/>
      <c r="Z18" s="4"/>
      <c r="AA18" s="4"/>
      <c r="AB18" s="4"/>
      <c r="AC18" s="3"/>
      <c r="AD18" s="5"/>
      <c r="AE18" s="16"/>
      <c r="AF18" s="23"/>
      <c r="AG18" s="14"/>
      <c r="AH18" s="17"/>
      <c r="AI18" s="12"/>
      <c r="AJ18" s="6"/>
    </row>
    <row r="19" spans="1:36" x14ac:dyDescent="0.25">
      <c r="A19" s="16"/>
      <c r="B19" s="17"/>
      <c r="C19" s="17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  <c r="Z19" s="4"/>
      <c r="AA19" s="4"/>
      <c r="AB19" s="4"/>
      <c r="AC19" s="3"/>
      <c r="AD19" s="5"/>
      <c r="AE19" s="16"/>
      <c r="AF19" s="23"/>
      <c r="AG19" s="14"/>
      <c r="AH19" s="17"/>
      <c r="AI19" s="12"/>
      <c r="AJ19" s="14"/>
    </row>
    <row r="20" spans="1:36" x14ac:dyDescent="0.25">
      <c r="A20" s="16"/>
      <c r="B20" s="17"/>
      <c r="C20" s="17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1"/>
      <c r="Y20" s="3"/>
      <c r="Z20" s="4"/>
      <c r="AA20" s="4"/>
      <c r="AB20" s="4"/>
      <c r="AC20" s="3"/>
      <c r="AD20" s="5"/>
      <c r="AE20" s="16"/>
      <c r="AF20" s="11"/>
      <c r="AG20" s="14"/>
      <c r="AH20" s="17"/>
      <c r="AI20" s="12"/>
      <c r="AJ20" s="14"/>
    </row>
    <row r="21" spans="1:36" x14ac:dyDescent="0.25">
      <c r="A21" s="16"/>
      <c r="B21" s="17"/>
      <c r="C21" s="17"/>
    </row>
    <row r="22" spans="1:36" x14ac:dyDescent="0.25">
      <c r="A22" s="16"/>
      <c r="B22" s="17"/>
      <c r="C22" s="17"/>
    </row>
    <row r="23" spans="1:36" x14ac:dyDescent="0.25">
      <c r="A23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20:D134" xr:uid="{00000000-0002-0000-0000-000000000000}">
      <formula1>Hidden_13</formula1>
    </dataValidation>
    <dataValidation type="list" allowBlank="1" showErrorMessage="1" sqref="N8:N134" xr:uid="{00000000-0002-0000-0000-000001000000}">
      <formula1>Hidden_313</formula1>
    </dataValidation>
    <dataValidation type="list" allowBlank="1" showErrorMessage="1" sqref="L8:L134" xr:uid="{00000000-0002-0000-0000-000002000000}">
      <formula1>Hidden_211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F8" r:id="rId8" xr:uid="{00000000-0004-0000-0000-000007000000}"/>
    <hyperlink ref="AF9:AF14" r:id="rId9" display="https://drive.google.com/file/d/1g2360dKuc9koueztpuUamOAdp5gmSIsm/view?usp=sharing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6" x14ac:dyDescent="0.25">
      <c r="A1" t="s">
        <v>90</v>
      </c>
    </row>
    <row r="2" spans="1:6" x14ac:dyDescent="0.25">
      <c r="A2" t="s">
        <v>91</v>
      </c>
    </row>
    <row r="3" spans="1:6" x14ac:dyDescent="0.25">
      <c r="A3" t="s">
        <v>92</v>
      </c>
    </row>
    <row r="4" spans="1:6" x14ac:dyDescent="0.25">
      <c r="A4" t="s">
        <v>93</v>
      </c>
    </row>
    <row r="5" spans="1:6" x14ac:dyDescent="0.25">
      <c r="A5" t="s">
        <v>94</v>
      </c>
    </row>
    <row r="6" spans="1:6" x14ac:dyDescent="0.25">
      <c r="A6" t="s">
        <v>95</v>
      </c>
    </row>
    <row r="7" spans="1:6" x14ac:dyDescent="0.25">
      <c r="A7" t="s">
        <v>96</v>
      </c>
    </row>
    <row r="8" spans="1:6" x14ac:dyDescent="0.25">
      <c r="A8" t="s">
        <v>97</v>
      </c>
    </row>
    <row r="9" spans="1:6" x14ac:dyDescent="0.25">
      <c r="A9" t="s">
        <v>98</v>
      </c>
    </row>
    <row r="10" spans="1:6" x14ac:dyDescent="0.25">
      <c r="A10" t="s">
        <v>99</v>
      </c>
    </row>
    <row r="11" spans="1:6" x14ac:dyDescent="0.25">
      <c r="A11" t="s">
        <v>100</v>
      </c>
      <c r="F1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topLeftCell="A3" zoomScale="83" zoomScaleNormal="8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15">
        <v>1</v>
      </c>
      <c r="B4" s="14" t="s">
        <v>117</v>
      </c>
      <c r="C4" s="4" t="s">
        <v>130</v>
      </c>
      <c r="D4" s="8">
        <v>426.06</v>
      </c>
    </row>
    <row r="5" spans="1:4" s="6" customFormat="1" x14ac:dyDescent="0.25">
      <c r="A5" s="15">
        <v>1</v>
      </c>
      <c r="B5" s="14" t="s">
        <v>117</v>
      </c>
      <c r="C5" s="4" t="s">
        <v>132</v>
      </c>
      <c r="D5" s="6">
        <f>133+200+175</f>
        <v>508</v>
      </c>
    </row>
    <row r="6" spans="1:4" s="6" customFormat="1" x14ac:dyDescent="0.25">
      <c r="A6" s="15">
        <v>1</v>
      </c>
      <c r="B6" s="14" t="s">
        <v>117</v>
      </c>
      <c r="C6" s="4" t="s">
        <v>134</v>
      </c>
      <c r="D6" s="4">
        <f>656+100</f>
        <v>756</v>
      </c>
    </row>
    <row r="7" spans="1:4" s="6" customFormat="1" x14ac:dyDescent="0.25">
      <c r="A7" s="15">
        <v>1</v>
      </c>
      <c r="B7" s="14" t="s">
        <v>117</v>
      </c>
      <c r="C7" s="4" t="s">
        <v>135</v>
      </c>
      <c r="D7" s="4">
        <f>680</f>
        <v>680</v>
      </c>
    </row>
    <row r="8" spans="1:4" s="6" customFormat="1" x14ac:dyDescent="0.25">
      <c r="A8" s="15">
        <v>1</v>
      </c>
      <c r="B8" s="14" t="s">
        <v>117</v>
      </c>
      <c r="C8" s="4" t="s">
        <v>136</v>
      </c>
      <c r="D8" s="4">
        <v>23.19</v>
      </c>
    </row>
    <row r="9" spans="1:4" s="14" customFormat="1" x14ac:dyDescent="0.25">
      <c r="A9" s="25">
        <v>2</v>
      </c>
      <c r="B9" s="14" t="s">
        <v>117</v>
      </c>
      <c r="C9" s="4" t="s">
        <v>130</v>
      </c>
      <c r="D9" s="4">
        <f>1450.88</f>
        <v>1450.88</v>
      </c>
    </row>
    <row r="10" spans="1:4" s="14" customFormat="1" x14ac:dyDescent="0.25">
      <c r="A10" s="25">
        <v>2</v>
      </c>
      <c r="B10" s="14" t="s">
        <v>117</v>
      </c>
      <c r="C10" s="4" t="s">
        <v>120</v>
      </c>
      <c r="D10" s="4">
        <f>65+142+111+236</f>
        <v>554</v>
      </c>
    </row>
    <row r="11" spans="1:4" s="14" customFormat="1" x14ac:dyDescent="0.25">
      <c r="A11" s="25">
        <v>2</v>
      </c>
      <c r="B11" s="14" t="s">
        <v>117</v>
      </c>
      <c r="C11" s="4" t="s">
        <v>132</v>
      </c>
      <c r="D11" s="4">
        <f>130+200</f>
        <v>330</v>
      </c>
    </row>
    <row r="12" spans="1:4" s="14" customFormat="1" x14ac:dyDescent="0.25">
      <c r="A12" s="25">
        <v>2</v>
      </c>
      <c r="B12" s="14" t="s">
        <v>117</v>
      </c>
      <c r="C12" s="4" t="s">
        <v>136</v>
      </c>
      <c r="D12" s="4">
        <v>6.37</v>
      </c>
    </row>
    <row r="13" spans="1:4" s="14" customFormat="1" x14ac:dyDescent="0.25">
      <c r="A13" s="25">
        <v>2</v>
      </c>
      <c r="B13" s="14" t="s">
        <v>117</v>
      </c>
      <c r="C13" s="4" t="s">
        <v>135</v>
      </c>
      <c r="D13" s="4">
        <v>680</v>
      </c>
    </row>
    <row r="14" spans="1:4" s="6" customFormat="1" x14ac:dyDescent="0.25">
      <c r="A14" s="25">
        <v>3</v>
      </c>
      <c r="B14" s="14" t="s">
        <v>117</v>
      </c>
      <c r="C14" s="4" t="s">
        <v>134</v>
      </c>
      <c r="D14" s="24">
        <f>814</f>
        <v>814</v>
      </c>
    </row>
    <row r="15" spans="1:4" s="14" customFormat="1" x14ac:dyDescent="0.25">
      <c r="A15" s="25">
        <v>3</v>
      </c>
      <c r="B15" s="14" t="s">
        <v>117</v>
      </c>
      <c r="C15" s="4" t="s">
        <v>130</v>
      </c>
      <c r="D15" s="14">
        <f>400</f>
        <v>400</v>
      </c>
    </row>
    <row r="16" spans="1:4" s="14" customFormat="1" x14ac:dyDescent="0.25">
      <c r="A16" s="25">
        <v>3</v>
      </c>
      <c r="B16" s="14" t="s">
        <v>117</v>
      </c>
      <c r="C16" s="4" t="s">
        <v>132</v>
      </c>
      <c r="D16" s="14">
        <f>83+160+200</f>
        <v>443</v>
      </c>
    </row>
    <row r="17" spans="1:4" s="14" customFormat="1" x14ac:dyDescent="0.25">
      <c r="A17" s="25">
        <v>3</v>
      </c>
      <c r="B17" s="14" t="s">
        <v>117</v>
      </c>
      <c r="C17" s="4" t="s">
        <v>136</v>
      </c>
      <c r="D17" s="14">
        <v>56.25</v>
      </c>
    </row>
    <row r="18" spans="1:4" s="14" customFormat="1" x14ac:dyDescent="0.25">
      <c r="A18" s="25">
        <v>4</v>
      </c>
      <c r="B18" s="14" t="s">
        <v>117</v>
      </c>
      <c r="C18" s="4" t="s">
        <v>135</v>
      </c>
      <c r="D18" s="14">
        <v>450.01</v>
      </c>
    </row>
    <row r="19" spans="1:4" s="14" customFormat="1" x14ac:dyDescent="0.25">
      <c r="A19" s="25">
        <v>4</v>
      </c>
      <c r="B19" s="14" t="s">
        <v>117</v>
      </c>
      <c r="C19" s="4" t="s">
        <v>132</v>
      </c>
      <c r="D19" s="14">
        <v>69.989999999999995</v>
      </c>
    </row>
    <row r="20" spans="1:4" s="14" customFormat="1" x14ac:dyDescent="0.25">
      <c r="A20" s="25">
        <v>4</v>
      </c>
      <c r="B20" s="14" t="s">
        <v>117</v>
      </c>
      <c r="C20" s="4" t="s">
        <v>134</v>
      </c>
      <c r="D20" s="14">
        <v>100</v>
      </c>
    </row>
    <row r="21" spans="1:4" s="14" customFormat="1" x14ac:dyDescent="0.25">
      <c r="A21" s="25">
        <v>4</v>
      </c>
      <c r="B21" s="14" t="s">
        <v>117</v>
      </c>
      <c r="C21" s="4" t="s">
        <v>135</v>
      </c>
      <c r="D21" s="14">
        <v>680</v>
      </c>
    </row>
    <row r="22" spans="1:4" s="13" customFormat="1" x14ac:dyDescent="0.25">
      <c r="A22" s="25">
        <v>5</v>
      </c>
      <c r="B22" s="14" t="s">
        <v>117</v>
      </c>
      <c r="C22" s="4" t="s">
        <v>132</v>
      </c>
      <c r="D22" s="13">
        <f>116+116</f>
        <v>232</v>
      </c>
    </row>
    <row r="23" spans="1:4" x14ac:dyDescent="0.25">
      <c r="A23" s="25">
        <v>5</v>
      </c>
      <c r="B23" s="14" t="s">
        <v>117</v>
      </c>
      <c r="C23" s="4" t="s">
        <v>130</v>
      </c>
      <c r="D23">
        <f>300+700.02</f>
        <v>1000.02</v>
      </c>
    </row>
    <row r="24" spans="1:4" x14ac:dyDescent="0.25">
      <c r="A24" s="25">
        <v>6</v>
      </c>
      <c r="B24" s="14" t="s">
        <v>117</v>
      </c>
      <c r="C24" s="4" t="s">
        <v>132</v>
      </c>
      <c r="D24">
        <f>97+126</f>
        <v>223</v>
      </c>
    </row>
    <row r="25" spans="1:4" x14ac:dyDescent="0.25">
      <c r="A25" s="4"/>
      <c r="B25" s="14"/>
      <c r="C25" s="4"/>
      <c r="D25" s="13"/>
    </row>
    <row r="26" spans="1:4" x14ac:dyDescent="0.25">
      <c r="A26" s="4"/>
      <c r="B26" s="14"/>
      <c r="C26" s="4"/>
    </row>
    <row r="27" spans="1:4" x14ac:dyDescent="0.25">
      <c r="A27" s="4"/>
      <c r="B27" s="14"/>
      <c r="C27" s="4"/>
    </row>
    <row r="28" spans="1:4" x14ac:dyDescent="0.25">
      <c r="A28" s="4"/>
      <c r="B28" s="14"/>
      <c r="C28" s="4"/>
    </row>
    <row r="29" spans="1:4" x14ac:dyDescent="0.25">
      <c r="A29" s="4"/>
      <c r="B29" s="14"/>
      <c r="C29" s="4"/>
    </row>
    <row r="30" spans="1:4" x14ac:dyDescent="0.25">
      <c r="A30" s="4"/>
      <c r="B30" s="14"/>
      <c r="C30" s="4"/>
    </row>
    <row r="31" spans="1:4" x14ac:dyDescent="0.25">
      <c r="A31" s="4"/>
      <c r="B31" s="14"/>
      <c r="C31" s="4"/>
    </row>
    <row r="32" spans="1:4" s="20" customFormat="1" x14ac:dyDescent="0.25">
      <c r="A32" s="4"/>
      <c r="B32" s="14"/>
      <c r="C32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6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8" customFormat="1" x14ac:dyDescent="0.25">
      <c r="A4" s="13">
        <v>1</v>
      </c>
      <c r="B4" s="19" t="s">
        <v>131</v>
      </c>
    </row>
    <row r="5" spans="1:2" x14ac:dyDescent="0.25">
      <c r="A5" s="22">
        <v>1</v>
      </c>
      <c r="B5" s="5" t="s">
        <v>133</v>
      </c>
    </row>
    <row r="6" spans="1:2" x14ac:dyDescent="0.25">
      <c r="A6" s="22">
        <v>1</v>
      </c>
      <c r="B6" s="5" t="s">
        <v>139</v>
      </c>
    </row>
    <row r="7" spans="1:2" s="14" customFormat="1" x14ac:dyDescent="0.25">
      <c r="A7" s="4">
        <v>1</v>
      </c>
      <c r="B7" s="11" t="s">
        <v>138</v>
      </c>
    </row>
    <row r="8" spans="1:2" x14ac:dyDescent="0.25">
      <c r="A8" s="4">
        <v>1</v>
      </c>
      <c r="B8" s="5" t="s">
        <v>137</v>
      </c>
    </row>
    <row r="9" spans="1:2" x14ac:dyDescent="0.25">
      <c r="A9" s="4">
        <v>2</v>
      </c>
      <c r="B9" s="5" t="s">
        <v>146</v>
      </c>
    </row>
    <row r="10" spans="1:2" x14ac:dyDescent="0.25">
      <c r="A10" s="4">
        <v>2</v>
      </c>
      <c r="B10" s="5" t="s">
        <v>147</v>
      </c>
    </row>
    <row r="11" spans="1:2" x14ac:dyDescent="0.25">
      <c r="A11" s="4">
        <v>2</v>
      </c>
      <c r="B11" s="5" t="s">
        <v>148</v>
      </c>
    </row>
    <row r="12" spans="1:2" x14ac:dyDescent="0.25">
      <c r="A12" s="4">
        <v>2</v>
      </c>
      <c r="B12" s="5" t="s">
        <v>149</v>
      </c>
    </row>
    <row r="13" spans="1:2" s="20" customFormat="1" x14ac:dyDescent="0.25">
      <c r="A13" s="4">
        <v>3</v>
      </c>
      <c r="B13" s="5" t="s">
        <v>156</v>
      </c>
    </row>
    <row r="14" spans="1:2" x14ac:dyDescent="0.25">
      <c r="A14" s="4">
        <v>3</v>
      </c>
      <c r="B14" s="5" t="s">
        <v>157</v>
      </c>
    </row>
    <row r="15" spans="1:2" x14ac:dyDescent="0.25">
      <c r="A15" s="4">
        <v>3</v>
      </c>
      <c r="B15" s="5" t="s">
        <v>158</v>
      </c>
    </row>
    <row r="16" spans="1:2" x14ac:dyDescent="0.25">
      <c r="A16" s="4">
        <v>3</v>
      </c>
      <c r="B16" s="5" t="s">
        <v>159</v>
      </c>
    </row>
    <row r="17" spans="1:2" x14ac:dyDescent="0.25">
      <c r="A17" s="4">
        <v>3</v>
      </c>
      <c r="B17" s="5" t="s">
        <v>160</v>
      </c>
    </row>
    <row r="18" spans="1:2" x14ac:dyDescent="0.25">
      <c r="A18" s="4">
        <v>4</v>
      </c>
      <c r="B18" s="5" t="s">
        <v>164</v>
      </c>
    </row>
    <row r="19" spans="1:2" x14ac:dyDescent="0.25">
      <c r="A19" s="4">
        <v>4</v>
      </c>
      <c r="B19" s="5" t="s">
        <v>165</v>
      </c>
    </row>
    <row r="20" spans="1:2" s="20" customFormat="1" x14ac:dyDescent="0.25">
      <c r="A20" s="4">
        <v>4</v>
      </c>
      <c r="B20" s="5" t="s">
        <v>166</v>
      </c>
    </row>
    <row r="21" spans="1:2" x14ac:dyDescent="0.25">
      <c r="A21" s="4">
        <v>4</v>
      </c>
      <c r="B21" s="5" t="s">
        <v>168</v>
      </c>
    </row>
    <row r="22" spans="1:2" x14ac:dyDescent="0.25">
      <c r="A22" s="4">
        <v>5</v>
      </c>
      <c r="B22" s="5" t="s">
        <v>178</v>
      </c>
    </row>
    <row r="23" spans="1:2" x14ac:dyDescent="0.25">
      <c r="A23" s="4">
        <v>5</v>
      </c>
      <c r="B23" s="5" t="s">
        <v>179</v>
      </c>
    </row>
    <row r="24" spans="1:2" x14ac:dyDescent="0.25">
      <c r="A24" s="4">
        <v>6</v>
      </c>
      <c r="B24" s="5" t="s">
        <v>180</v>
      </c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A30" s="4"/>
      <c r="B30" s="5"/>
    </row>
    <row r="31" spans="1:2" x14ac:dyDescent="0.25">
      <c r="A31" s="4"/>
      <c r="B31" s="5"/>
    </row>
    <row r="32" spans="1:2" x14ac:dyDescent="0.25">
      <c r="A32" s="4"/>
      <c r="B32" s="5"/>
    </row>
    <row r="33" spans="1:2" x14ac:dyDescent="0.25">
      <c r="A33" s="4"/>
      <c r="B33" s="5"/>
    </row>
    <row r="34" spans="1:2" x14ac:dyDescent="0.25">
      <c r="A34" s="4"/>
      <c r="B34" s="5"/>
    </row>
  </sheetData>
  <hyperlinks>
    <hyperlink ref="B8" r:id="rId1" xr:uid="{00000000-0004-0000-0500-000000000000}"/>
    <hyperlink ref="B7" r:id="rId2" xr:uid="{00000000-0004-0000-0500-000001000000}"/>
    <hyperlink ref="B6" r:id="rId3" xr:uid="{00000000-0004-0000-0500-000002000000}"/>
    <hyperlink ref="B5" r:id="rId4" xr:uid="{00000000-0004-0000-0500-000003000000}"/>
    <hyperlink ref="B4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  <hyperlink ref="B21" r:id="rId17" xr:uid="{00000000-0004-0000-0500-000010000000}"/>
    <hyperlink ref="B22" r:id="rId18" xr:uid="{00000000-0004-0000-0500-000011000000}"/>
    <hyperlink ref="B23" r:id="rId19" xr:uid="{00000000-0004-0000-0500-000012000000}"/>
    <hyperlink ref="B24" r:id="rId20" xr:uid="{00000000-0004-0000-0500-00001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2022-01-11T19:18:53Z</cp:lastPrinted>
  <dcterms:created xsi:type="dcterms:W3CDTF">2021-04-13T22:20:59Z</dcterms:created>
  <dcterms:modified xsi:type="dcterms:W3CDTF">2022-04-13T21:00:54Z</dcterms:modified>
</cp:coreProperties>
</file>