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O25" i="1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O10"/>
  <c r="M10"/>
  <c r="O9"/>
  <c r="M9"/>
  <c r="O8"/>
  <c r="M8"/>
</calcChain>
</file>

<file path=xl/sharedStrings.xml><?xml version="1.0" encoding="utf-8"?>
<sst xmlns="http://schemas.openxmlformats.org/spreadsheetml/2006/main" count="1240" uniqueCount="307">
  <si>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</si>
  <si>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</si>
  <si>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</si>
  <si>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</si>
  <si>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</si>
  <si>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</si>
  <si>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</si>
  <si>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</si>
  <si>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</si>
  <si>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</si>
  <si>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</si>
  <si>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</si>
  <si>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</si>
  <si>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</si>
  <si>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</si>
  <si>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</si>
  <si>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</si>
  <si>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</si>
  <si>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</si>
  <si>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</si>
  <si>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</si>
  <si>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</si>
  <si>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</si>
  <si>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</si>
  <si>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</si>
  <si>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</si>
  <si>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</si>
  <si>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</si>
  <si>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</si>
  <si>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</si>
  <si>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</si>
  <si>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</si>
  <si>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</si>
  <si>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</si>
  <si>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</si>
  <si>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</si>
  <si>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</si>
  <si>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</si>
  <si>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</si>
  <si>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</si>
  <si>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</si>
  <si>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</si>
  <si>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</si>
  <si>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</si>
  <si>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</si>
  <si>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</si>
  <si>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</si>
  <si>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</si>
  <si>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</si>
  <si>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</si>
  <si>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</si>
  <si>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</si>
  <si>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</si>
  <si>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</si>
  <si>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</si>
  <si>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</si>
  <si>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</si>
  <si>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</si>
  <si>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</si>
  <si>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</si>
  <si>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</si>
  <si>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</si>
  <si>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</si>
  <si>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</si>
  <si>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</si>
  <si>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</si>
  <si>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</si>
  <si>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</si>
  <si>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</si>
  <si>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</si>
  <si>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</si>
  <si>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</si>
  <si>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</si>
  <si>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</si>
  <si>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</si>
  <si>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</si>
  <si>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</si>
  <si>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</si>
  <si>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</si>
  <si>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</si>
  <si>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</si>
  <si>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</si>
  <si>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</si>
  <si>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</si>
  <si>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</si>
  <si>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</si>
  <si>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</si>
  <si>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</si>
  <si>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</si>
  <si>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</si>
  <si>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</si>
  <si>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</si>
  <si>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</si>
  <si>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</si>
  <si>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</si>
  <si>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</si>
  <si>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</si>
  <si>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</si>
  <si>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</si>
  <si>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</si>
  <si>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</si>
  <si>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</si>
  <si>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</si>
  <si>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</si>
  <si>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</si>
  <si>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</si>
  <si>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</si>
  <si>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</si>
  <si>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</si>
  <si>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</si>
  <si>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</si>
  <si>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</si>
  <si>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</si>
  <si>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</si>
  <si>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</si>
  <si>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</si>
  <si>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</si>
  <si>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</si>
  <si>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</si>
  <si>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</si>
  <si>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</si>
  <si>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</si>
  <si>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</si>
  <si>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</si>
  <si>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</si>
  <si>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</si>
  <si>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</si>
  <si>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</si>
  <si>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</si>
  <si>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</si>
  <si>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</si>
  <si>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</si>
  <si>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</si>
  <si>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</si>
  <si>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</si>
  <si>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</si>
  <si>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</si>
  <si>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</si>
  <si>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</si>
  <si>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</si>
  <si>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</si>
  <si>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</si>
  <si>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</si>
  <si>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</si>
  <si>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</si>
  <si>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</si>
  <si>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</si>
  <si>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</si>
  <si>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</si>
  <si>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</si>
  <si>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</si>
  <si>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</si>
  <si>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</si>
  <si>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</si>
  <si>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</si>
  <si>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</si>
  <si>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</si>
  <si>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</si>
  <si>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</si>
  <si>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</si>
  <si>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</si>
  <si>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</si>
  <si>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</si>
  <si>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</si>
  <si>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</si>
  <si>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</si>
  <si>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</si>
  <si>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</si>
  <si>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</si>
  <si>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</si>
  <si>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</si>
  <si>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</si>
  <si>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</si>
  <si>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</si>
  <si>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</si>
  <si>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</si>
  <si>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</si>
  <si>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</si>
  <si>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</si>
  <si>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</si>
  <si>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</si>
  <si>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</si>
  <si>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</si>
  <si>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</si>
  <si>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</si>
  <si>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</si>
  <si>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</si>
  <si>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</si>
  <si>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</si>
  <si>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</si>
  <si>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</si>
  <si>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</si>
  <si>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</si>
  <si>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</si>
  <si>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</si>
  <si>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</si>
  <si>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</si>
  <si>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</si>
  <si>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</si>
  <si>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</si>
  <si>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</si>
  <si>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</si>
  <si>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</si>
  <si>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</si>
  <si>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</si>
  <si>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</si>
  <si>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</si>
  <si>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</si>
  <si>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</si>
  <si>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</si>
  <si>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</si>
  <si>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</si>
  <si>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</si>
  <si>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</si>
  <si>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</si>
  <si>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</si>
  <si>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</si>
  <si>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</si>
  <si>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</si>
  <si>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</si>
  <si>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</si>
  <si>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</si>
  <si>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</si>
  <si>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</si>
  <si>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</si>
  <si>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</si>
  <si>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</si>
  <si>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</si>
  <si>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</si>
  <si>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</si>
  <si>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</si>
  <si>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</si>
  <si>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</si>
  <si>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</si>
  <si>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</si>
  <si>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</si>
  <si>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</si>
  <si>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</si>
  <si>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</si>
  <si>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</si>
  <si>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</si>
  <si>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</si>
  <si>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</si>
  <si>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</si>
  <si>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</si>
  <si>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</si>
  <si>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</si>
  <si>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</si>
  <si>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</si>
  <si>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</si>
  <si>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</si>
  <si>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</si>
  <si>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</si>
  <si>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</si>
  <si>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</si>
  <si>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</si>
  <si>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</si>
  <si>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</si>
  <si>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</si>
  <si>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</si>
  <si>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</si>
  <si>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</si>
  <si>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</si>
  <si>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</si>
  <si>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</si>
  <si>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</si>
  <si>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</si>
  <si>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</si>
  <si>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</si>
  <si>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</si>
  <si>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</si>
  <si>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</si>
  <si>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</si>
  <si>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</si>
  <si>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</si>
  <si>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</si>
  <si>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</si>
  <si>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</si>
  <si>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</si>
  <si>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</si>
  <si>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</si>
  <si>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</si>
  <si>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</si>
  <si>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</si>
  <si>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percibio esta prestacion en este periodo</t>
  </si>
  <si>
    <t>Aguinaldo 1 y 2</t>
  </si>
  <si>
    <t>Prima Vacacional</t>
  </si>
  <si>
    <t>Unica</t>
  </si>
  <si>
    <t>Estimulo de Modernización Administrativa y Prima de Antigüedad</t>
  </si>
  <si>
    <t>Jefe de Sección Comercial</t>
  </si>
  <si>
    <t xml:space="preserve">Paulina </t>
  </si>
  <si>
    <t xml:space="preserve">Serrano </t>
  </si>
  <si>
    <t>No se genero ningun apoyo en este periodo</t>
  </si>
  <si>
    <t>Salario quincenal</t>
  </si>
  <si>
    <t>OFICINA OPERADORA DE AGUA DE GUTIÉRREZ ZAMORA, VER. INFORMACIÓN CORRESPONDIENTE AL CUARTO TRIMESTRE OCTUBRE - DICIEMBRE 2021</t>
  </si>
  <si>
    <t>No recibe esta prestación</t>
  </si>
  <si>
    <t>Retroactivo sueldo, estimulo por modernizacion admva, prima vacacional, canasta basica, prevision social multiple, ayuda por servicios</t>
  </si>
  <si>
    <t>No hubo en este periodo</t>
  </si>
  <si>
    <t>No se percibio en este periodo</t>
  </si>
  <si>
    <t>No percibe esta prestación</t>
  </si>
  <si>
    <t>No recibio esta prestacion</t>
  </si>
  <si>
    <t>Seguro de Retiro</t>
  </si>
  <si>
    <t>Compensacion Temporal Compactable</t>
  </si>
  <si>
    <t>Bono Anual de Despensa</t>
  </si>
  <si>
    <t xml:space="preserve">Estimulo de Modernización Administrativa </t>
  </si>
  <si>
    <t>OFICINA OPERADORA DE AGUA DE GUTIÉRREZ ZAMORA, VER. INFORMACIÓN CORRESPONDIENTE AL CUARTO TRIMESTRE OCTUBRE - DICIEMBRE 2021. PERSONAL JUBILADO EL 31 DE ENERO DE 2021. LOS PAGOS SE REALIZARON EL DIA 04 DE OCTUBRE, 13, 21 Y 22 DE DICIEMBRE DE 2021</t>
  </si>
  <si>
    <t>OFICINA OPERADORA DE AGUA DE GUTIÉRREZ ZAMORA, VER. INFORMACIÓN CORRESPONDIENTE AL CUARTO TRIMESTRE OCTUBRE - DICIEMBRE 2021. PERSONAL JUBILADO EL 31 DE DICIEMBRE DE 2018. LOS PAGOS SE REALIZARON EL DIA 04 DE OCTUBRE, 13, 21 Y 22 DE DICIEMBRE DE 2021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</si>
</sst>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3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topLeftCell="A2" workbookViewId="0">
      <selection activeCell="E12" sqref="E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>
      <c r="A1" t="s">
        <v>0</v>
      </c>
    </row>
    <row r="2" spans="1:34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4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>
      <c r="A8">
        <v>2021</v>
      </c>
      <c r="B8" s="4">
        <v>44470</v>
      </c>
      <c r="C8" s="4">
        <v>44561</v>
      </c>
      <c r="D8" t="s">
        <v>90</v>
      </c>
      <c r="E8">
        <v>1</v>
      </c>
      <c r="F8" t="s">
        <v>214</v>
      </c>
      <c r="G8" t="s">
        <v>214</v>
      </c>
      <c r="H8" s="6" t="s">
        <v>283</v>
      </c>
      <c r="I8" t="s">
        <v>228</v>
      </c>
      <c r="J8" t="s">
        <v>229</v>
      </c>
      <c r="K8" t="s">
        <v>230</v>
      </c>
      <c r="L8" t="s">
        <v>94</v>
      </c>
      <c r="M8" s="25">
        <f>13087.89*2</f>
        <v>26175.78</v>
      </c>
      <c r="N8" s="11" t="s">
        <v>272</v>
      </c>
      <c r="O8" s="11">
        <f>9970.41*2</f>
        <v>19940.82</v>
      </c>
      <c r="P8" s="11" t="s">
        <v>272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281</v>
      </c>
      <c r="AE8" s="26">
        <v>44574</v>
      </c>
      <c r="AF8" s="26">
        <v>44561</v>
      </c>
      <c r="AG8" s="24" t="s">
        <v>294</v>
      </c>
      <c r="AH8" s="11"/>
    </row>
    <row r="9" spans="1:34">
      <c r="A9">
        <v>2021</v>
      </c>
      <c r="B9" s="4">
        <v>44470</v>
      </c>
      <c r="C9" s="4">
        <v>44561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11">
        <f>3778.41*2</f>
        <v>7556.82</v>
      </c>
      <c r="N9" s="11" t="s">
        <v>272</v>
      </c>
      <c r="O9" s="11">
        <f>3234.97*2</f>
        <v>6469.94</v>
      </c>
      <c r="P9" s="11" t="s">
        <v>272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281</v>
      </c>
      <c r="AE9" s="26">
        <v>44574</v>
      </c>
      <c r="AF9" s="26">
        <v>44561</v>
      </c>
      <c r="AG9" s="24" t="s">
        <v>294</v>
      </c>
      <c r="AH9" s="11"/>
    </row>
    <row r="10" spans="1:34">
      <c r="A10">
        <v>2021</v>
      </c>
      <c r="B10" s="4">
        <v>44470</v>
      </c>
      <c r="C10" s="4">
        <v>44561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11">
        <f>11342.56*2</f>
        <v>22685.119999999999</v>
      </c>
      <c r="N10" s="11" t="s">
        <v>272</v>
      </c>
      <c r="O10" s="11">
        <f>8646.02*2</f>
        <v>17292.04</v>
      </c>
      <c r="P10" s="11" t="s">
        <v>272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281</v>
      </c>
      <c r="AE10" s="26">
        <v>44574</v>
      </c>
      <c r="AF10" s="26">
        <v>44561</v>
      </c>
      <c r="AG10" s="24" t="s">
        <v>294</v>
      </c>
      <c r="AH10" s="11"/>
    </row>
    <row r="11" spans="1:34">
      <c r="A11">
        <v>2021</v>
      </c>
      <c r="B11" s="4">
        <v>44470</v>
      </c>
      <c r="C11" s="4">
        <v>44561</v>
      </c>
      <c r="D11" t="s">
        <v>83</v>
      </c>
      <c r="E11">
        <v>4</v>
      </c>
      <c r="F11" s="5" t="s">
        <v>217</v>
      </c>
      <c r="G11" s="5" t="s">
        <v>217</v>
      </c>
      <c r="H11" t="s">
        <v>225</v>
      </c>
      <c r="I11" t="s">
        <v>237</v>
      </c>
      <c r="J11" t="s">
        <v>238</v>
      </c>
      <c r="K11" t="s">
        <v>239</v>
      </c>
      <c r="L11" t="s">
        <v>94</v>
      </c>
      <c r="M11" s="11">
        <v>0</v>
      </c>
      <c r="N11" s="11" t="s">
        <v>272</v>
      </c>
      <c r="O11" s="11">
        <v>0</v>
      </c>
      <c r="P11" s="11" t="s">
        <v>272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281</v>
      </c>
      <c r="AE11" s="26">
        <v>44574</v>
      </c>
      <c r="AF11" s="26">
        <v>44561</v>
      </c>
      <c r="AG11" s="27" t="s">
        <v>305</v>
      </c>
      <c r="AH11" s="11"/>
    </row>
    <row r="12" spans="1:34">
      <c r="A12">
        <v>2021</v>
      </c>
      <c r="B12" s="4">
        <v>44470</v>
      </c>
      <c r="C12" s="4">
        <v>44561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11">
        <f>3412.26*2</f>
        <v>6824.52</v>
      </c>
      <c r="N12" s="11" t="s">
        <v>272</v>
      </c>
      <c r="O12" s="11">
        <f>2727.84*2</f>
        <v>5455.68</v>
      </c>
      <c r="P12" s="11" t="s">
        <v>272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281</v>
      </c>
      <c r="AE12" s="26">
        <v>44574</v>
      </c>
      <c r="AF12" s="26">
        <v>44561</v>
      </c>
      <c r="AG12" s="24" t="s">
        <v>294</v>
      </c>
      <c r="AH12" s="11"/>
    </row>
    <row r="13" spans="1:34">
      <c r="A13">
        <v>2021</v>
      </c>
      <c r="B13" s="4">
        <v>44470</v>
      </c>
      <c r="C13" s="4">
        <v>44561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11">
        <f>3897.26*2</f>
        <v>7794.52</v>
      </c>
      <c r="N13" s="11" t="s">
        <v>272</v>
      </c>
      <c r="O13" s="11">
        <f>3184.62*2</f>
        <v>6369.24</v>
      </c>
      <c r="P13" s="11" t="s">
        <v>272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281</v>
      </c>
      <c r="AE13" s="26">
        <v>44574</v>
      </c>
      <c r="AF13" s="26">
        <v>44561</v>
      </c>
      <c r="AG13" s="24" t="s">
        <v>294</v>
      </c>
      <c r="AH13" s="11"/>
    </row>
    <row r="14" spans="1:34">
      <c r="A14">
        <v>2021</v>
      </c>
      <c r="B14" s="4">
        <v>44470</v>
      </c>
      <c r="C14" s="4">
        <v>44561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11">
        <f>4708.31*2</f>
        <v>9416.6200000000008</v>
      </c>
      <c r="N14" s="11" t="s">
        <v>272</v>
      </c>
      <c r="O14" s="11">
        <f>3974.41*2</f>
        <v>7948.82</v>
      </c>
      <c r="P14" s="11" t="s">
        <v>272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281</v>
      </c>
      <c r="AE14" s="26">
        <v>44574</v>
      </c>
      <c r="AF14" s="26">
        <v>44561</v>
      </c>
      <c r="AG14" s="24" t="s">
        <v>294</v>
      </c>
      <c r="AH14" s="11"/>
    </row>
    <row r="15" spans="1:34">
      <c r="A15">
        <v>2021</v>
      </c>
      <c r="B15" s="4">
        <v>44470</v>
      </c>
      <c r="C15" s="4">
        <v>44561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11">
        <f>3866.01*2</f>
        <v>7732.02</v>
      </c>
      <c r="N15" s="11" t="s">
        <v>272</v>
      </c>
      <c r="O15" s="11">
        <f>3327.81*2</f>
        <v>6655.62</v>
      </c>
      <c r="P15" s="11" t="s">
        <v>272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281</v>
      </c>
      <c r="AE15" s="26">
        <v>44574</v>
      </c>
      <c r="AF15" s="26">
        <v>44561</v>
      </c>
      <c r="AG15" s="24" t="s">
        <v>294</v>
      </c>
      <c r="AH15" s="11"/>
    </row>
    <row r="16" spans="1:34">
      <c r="A16">
        <v>2021</v>
      </c>
      <c r="B16" s="4">
        <v>44470</v>
      </c>
      <c r="C16" s="4">
        <v>44561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11">
        <f>5421.26*2</f>
        <v>10842.52</v>
      </c>
      <c r="N16" s="11" t="s">
        <v>272</v>
      </c>
      <c r="O16" s="11">
        <f>4474.66*2</f>
        <v>8949.32</v>
      </c>
      <c r="P16" s="11" t="s">
        <v>272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281</v>
      </c>
      <c r="AE16" s="26">
        <v>44574</v>
      </c>
      <c r="AF16" s="26">
        <v>44561</v>
      </c>
      <c r="AG16" s="24" t="s">
        <v>294</v>
      </c>
      <c r="AH16" s="11"/>
    </row>
    <row r="17" spans="1:34">
      <c r="A17">
        <v>2021</v>
      </c>
      <c r="B17" s="4">
        <v>44470</v>
      </c>
      <c r="C17" s="4">
        <v>44561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11">
        <f>7416.61*2</f>
        <v>14833.22</v>
      </c>
      <c r="N17" s="11" t="s">
        <v>272</v>
      </c>
      <c r="O17" s="11">
        <f>5888.15*2</f>
        <v>11776.3</v>
      </c>
      <c r="P17" s="11" t="s">
        <v>272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281</v>
      </c>
      <c r="AE17" s="26">
        <v>44574</v>
      </c>
      <c r="AF17" s="26">
        <v>44561</v>
      </c>
      <c r="AG17" s="24" t="s">
        <v>294</v>
      </c>
      <c r="AH17" s="11"/>
    </row>
    <row r="18" spans="1:34">
      <c r="A18">
        <v>2021</v>
      </c>
      <c r="B18" s="4">
        <v>44470</v>
      </c>
      <c r="C18" s="4">
        <v>44561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11">
        <f>3397.26*2</f>
        <v>6794.52</v>
      </c>
      <c r="N18" s="11" t="s">
        <v>272</v>
      </c>
      <c r="O18" s="11">
        <f>2795.05*2</f>
        <v>5590.1</v>
      </c>
      <c r="P18" s="11" t="s">
        <v>272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281</v>
      </c>
      <c r="AE18" s="26">
        <v>44574</v>
      </c>
      <c r="AF18" s="26">
        <v>44561</v>
      </c>
      <c r="AG18" s="24" t="s">
        <v>294</v>
      </c>
      <c r="AH18" s="11"/>
    </row>
    <row r="19" spans="1:34">
      <c r="A19">
        <v>2021</v>
      </c>
      <c r="B19" s="4">
        <v>44470</v>
      </c>
      <c r="C19" s="4">
        <v>44561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11">
        <f>3243.41*2</f>
        <v>6486.82</v>
      </c>
      <c r="N19" s="11" t="s">
        <v>272</v>
      </c>
      <c r="O19" s="11">
        <f>2807.52*2</f>
        <v>5615.04</v>
      </c>
      <c r="P19" s="11" t="s">
        <v>272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281</v>
      </c>
      <c r="AE19" s="26">
        <v>44574</v>
      </c>
      <c r="AF19" s="26">
        <v>44561</v>
      </c>
      <c r="AG19" s="24" t="s">
        <v>294</v>
      </c>
      <c r="AH19" s="11"/>
    </row>
    <row r="20" spans="1:34">
      <c r="A20">
        <v>2021</v>
      </c>
      <c r="B20" s="4">
        <v>44470</v>
      </c>
      <c r="C20" s="4">
        <v>44561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11">
        <f>4673.36*2</f>
        <v>9346.7199999999993</v>
      </c>
      <c r="N20" s="11" t="s">
        <v>272</v>
      </c>
      <c r="O20" s="11">
        <f>3925.98*2</f>
        <v>7851.96</v>
      </c>
      <c r="P20" s="11" t="s">
        <v>272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281</v>
      </c>
      <c r="AE20" s="26">
        <v>44574</v>
      </c>
      <c r="AF20" s="26">
        <v>44561</v>
      </c>
      <c r="AG20" s="24" t="s">
        <v>294</v>
      </c>
      <c r="AH20" s="11"/>
    </row>
    <row r="21" spans="1:34">
      <c r="A21">
        <v>2021</v>
      </c>
      <c r="B21" s="4">
        <v>44470</v>
      </c>
      <c r="C21" s="4">
        <v>44561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11">
        <f>4708.31*2</f>
        <v>9416.6200000000008</v>
      </c>
      <c r="N21" s="11" t="s">
        <v>272</v>
      </c>
      <c r="O21" s="11">
        <f>3897.79*2</f>
        <v>7795.58</v>
      </c>
      <c r="P21" s="11" t="s">
        <v>272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281</v>
      </c>
      <c r="AE21" s="26">
        <v>44574</v>
      </c>
      <c r="AF21" s="26">
        <v>44561</v>
      </c>
      <c r="AG21" s="24" t="s">
        <v>294</v>
      </c>
      <c r="AH21" s="11"/>
    </row>
    <row r="22" spans="1:34">
      <c r="A22">
        <v>2021</v>
      </c>
      <c r="B22" s="4">
        <v>44470</v>
      </c>
      <c r="C22" s="4">
        <v>44561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11">
        <f>3243.41*2</f>
        <v>6486.82</v>
      </c>
      <c r="N22" s="11" t="s">
        <v>272</v>
      </c>
      <c r="O22" s="11">
        <f>2810.34*2</f>
        <v>5620.68</v>
      </c>
      <c r="P22" s="11" t="s">
        <v>272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281</v>
      </c>
      <c r="AE22" s="26">
        <v>44574</v>
      </c>
      <c r="AF22" s="26">
        <v>44561</v>
      </c>
      <c r="AG22" s="24" t="s">
        <v>294</v>
      </c>
      <c r="AH22" s="11"/>
    </row>
    <row r="23" spans="1:34">
      <c r="A23">
        <v>2021</v>
      </c>
      <c r="B23" s="4">
        <v>44470</v>
      </c>
      <c r="C23" s="4">
        <v>44561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11">
        <f>4371.25*2</f>
        <v>8742.5</v>
      </c>
      <c r="N23" s="11" t="s">
        <v>272</v>
      </c>
      <c r="O23" s="11">
        <f>3771.4*2</f>
        <v>7542.8</v>
      </c>
      <c r="P23" s="11" t="s">
        <v>272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281</v>
      </c>
      <c r="AE23" s="26">
        <v>44574</v>
      </c>
      <c r="AF23" s="26">
        <v>44561</v>
      </c>
      <c r="AG23" s="24" t="s">
        <v>294</v>
      </c>
      <c r="AH23" s="11"/>
    </row>
    <row r="24" spans="1:34">
      <c r="A24">
        <v>2021</v>
      </c>
      <c r="B24" s="4">
        <v>44470</v>
      </c>
      <c r="C24" s="4">
        <v>44561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11">
        <f>2946.49*2</f>
        <v>5892.98</v>
      </c>
      <c r="N24" s="11" t="s">
        <v>272</v>
      </c>
      <c r="O24" s="11">
        <f>2706.71*2</f>
        <v>5413.42</v>
      </c>
      <c r="P24" s="11" t="s">
        <v>272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281</v>
      </c>
      <c r="AE24" s="26">
        <v>44574</v>
      </c>
      <c r="AF24" s="26">
        <v>44561</v>
      </c>
      <c r="AG24" s="24" t="s">
        <v>294</v>
      </c>
      <c r="AH24" s="11"/>
    </row>
    <row r="25" spans="1:34">
      <c r="A25">
        <v>2021</v>
      </c>
      <c r="B25" s="4">
        <v>44470</v>
      </c>
      <c r="C25" s="4">
        <v>44561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11">
        <f>4645.81*2</f>
        <v>9291.6200000000008</v>
      </c>
      <c r="N25" s="11" t="s">
        <v>272</v>
      </c>
      <c r="O25" s="11">
        <f>3936.25*2</f>
        <v>7872.5</v>
      </c>
      <c r="P25" s="11" t="s">
        <v>272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281</v>
      </c>
      <c r="AE25" s="26">
        <v>44574</v>
      </c>
      <c r="AF25" s="26">
        <v>44561</v>
      </c>
      <c r="AG25" s="24" t="s">
        <v>294</v>
      </c>
      <c r="AH25" s="11"/>
    </row>
    <row r="26" spans="1:34">
      <c r="A26" s="13">
        <v>2021</v>
      </c>
      <c r="B26" s="4">
        <v>44470</v>
      </c>
      <c r="C26" s="4">
        <v>44561</v>
      </c>
      <c r="D26" s="13" t="s">
        <v>83</v>
      </c>
      <c r="E26">
        <v>3</v>
      </c>
      <c r="F26" s="5" t="s">
        <v>289</v>
      </c>
      <c r="G26" s="5" t="s">
        <v>289</v>
      </c>
      <c r="H26" s="13" t="s">
        <v>227</v>
      </c>
      <c r="I26" s="13" t="s">
        <v>290</v>
      </c>
      <c r="J26" s="13" t="s">
        <v>291</v>
      </c>
      <c r="K26" s="13" t="s">
        <v>260</v>
      </c>
      <c r="L26" s="13" t="s">
        <v>93</v>
      </c>
      <c r="M26" s="11">
        <v>0</v>
      </c>
      <c r="N26" s="11" t="s">
        <v>272</v>
      </c>
      <c r="O26" s="11">
        <v>0</v>
      </c>
      <c r="P26" s="11" t="s">
        <v>272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281</v>
      </c>
      <c r="AE26" s="26">
        <v>44574</v>
      </c>
      <c r="AF26" s="26">
        <v>44561</v>
      </c>
      <c r="AG26" s="27" t="s">
        <v>306</v>
      </c>
      <c r="AH26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3" sqref="G23:G24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22" sqref="C22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20" t="s">
        <v>295</v>
      </c>
      <c r="C4">
        <v>0</v>
      </c>
      <c r="D4">
        <v>0</v>
      </c>
      <c r="E4" t="s">
        <v>272</v>
      </c>
      <c r="F4" s="20" t="s">
        <v>287</v>
      </c>
    </row>
    <row r="5" spans="1:6">
      <c r="A5">
        <v>2</v>
      </c>
      <c r="B5" s="20" t="s">
        <v>296</v>
      </c>
      <c r="C5" s="8">
        <v>2413.7199999999998</v>
      </c>
      <c r="D5" s="8">
        <v>2413.7199999999998</v>
      </c>
      <c r="E5" s="8" t="s">
        <v>272</v>
      </c>
      <c r="F5" s="20" t="s">
        <v>287</v>
      </c>
    </row>
    <row r="6" spans="1:6">
      <c r="A6">
        <v>3</v>
      </c>
      <c r="B6" s="20" t="s">
        <v>296</v>
      </c>
      <c r="C6" s="8">
        <v>3924.76</v>
      </c>
      <c r="D6" s="8">
        <v>3924.76</v>
      </c>
      <c r="E6" s="8" t="s">
        <v>272</v>
      </c>
      <c r="F6" s="20" t="s">
        <v>287</v>
      </c>
    </row>
    <row r="7" spans="1:6">
      <c r="A7">
        <v>4</v>
      </c>
      <c r="B7" s="23" t="s">
        <v>301</v>
      </c>
      <c r="C7" s="8">
        <v>25200</v>
      </c>
      <c r="D7" s="14">
        <v>25200</v>
      </c>
      <c r="E7" s="8" t="s">
        <v>272</v>
      </c>
      <c r="F7" s="23" t="s">
        <v>287</v>
      </c>
    </row>
    <row r="8" spans="1:6">
      <c r="A8">
        <v>5</v>
      </c>
      <c r="B8" s="20" t="s">
        <v>296</v>
      </c>
      <c r="C8" s="8">
        <v>2103.94</v>
      </c>
      <c r="D8" s="8">
        <v>2103.94</v>
      </c>
      <c r="E8" s="8" t="s">
        <v>272</v>
      </c>
      <c r="F8" s="20" t="s">
        <v>287</v>
      </c>
    </row>
    <row r="9" spans="1:6">
      <c r="A9">
        <v>6</v>
      </c>
      <c r="B9" s="20" t="s">
        <v>296</v>
      </c>
      <c r="C9" s="8">
        <v>2103.94</v>
      </c>
      <c r="D9" s="8">
        <v>2103.94</v>
      </c>
      <c r="E9" s="8" t="s">
        <v>272</v>
      </c>
      <c r="F9" s="20" t="s">
        <v>287</v>
      </c>
    </row>
    <row r="10" spans="1:6">
      <c r="A10">
        <v>7</v>
      </c>
      <c r="B10" s="20" t="s">
        <v>296</v>
      </c>
      <c r="C10" s="8">
        <v>2174.6</v>
      </c>
      <c r="D10" s="8">
        <v>2174.6</v>
      </c>
      <c r="E10" s="8" t="s">
        <v>272</v>
      </c>
      <c r="F10" s="20" t="s">
        <v>287</v>
      </c>
    </row>
    <row r="11" spans="1:6">
      <c r="A11">
        <v>8</v>
      </c>
      <c r="B11" s="20" t="s">
        <v>296</v>
      </c>
      <c r="C11" s="8">
        <v>2103.94</v>
      </c>
      <c r="D11" s="20">
        <v>2103.94</v>
      </c>
      <c r="E11" s="8" t="s">
        <v>272</v>
      </c>
      <c r="F11" s="20" t="s">
        <v>287</v>
      </c>
    </row>
    <row r="12" spans="1:6">
      <c r="A12">
        <v>9</v>
      </c>
      <c r="B12" s="20" t="s">
        <v>296</v>
      </c>
      <c r="C12" s="8">
        <v>2765.04</v>
      </c>
      <c r="D12" s="8">
        <v>2765.04</v>
      </c>
      <c r="E12" s="8" t="s">
        <v>272</v>
      </c>
      <c r="F12" s="20" t="s">
        <v>287</v>
      </c>
    </row>
    <row r="13" spans="1:6">
      <c r="A13">
        <v>10</v>
      </c>
      <c r="B13" s="20" t="s">
        <v>296</v>
      </c>
      <c r="C13" s="8">
        <v>3014.82</v>
      </c>
      <c r="D13" s="8">
        <v>3014.82</v>
      </c>
      <c r="E13" s="8" t="s">
        <v>272</v>
      </c>
      <c r="F13" s="20" t="s">
        <v>287</v>
      </c>
    </row>
    <row r="14" spans="1:6">
      <c r="A14">
        <v>11</v>
      </c>
      <c r="B14" s="20" t="s">
        <v>296</v>
      </c>
      <c r="C14" s="8">
        <v>2103.94</v>
      </c>
      <c r="D14" s="8">
        <v>2103.94</v>
      </c>
      <c r="E14" s="8" t="s">
        <v>272</v>
      </c>
      <c r="F14" s="20" t="s">
        <v>287</v>
      </c>
    </row>
    <row r="15" spans="1:6">
      <c r="A15">
        <v>12</v>
      </c>
      <c r="B15" s="20" t="s">
        <v>296</v>
      </c>
      <c r="C15" s="8">
        <v>2045.68</v>
      </c>
      <c r="D15" s="8">
        <v>2045.68</v>
      </c>
      <c r="E15" s="8" t="s">
        <v>272</v>
      </c>
      <c r="F15" s="20" t="s">
        <v>287</v>
      </c>
    </row>
    <row r="16" spans="1:6">
      <c r="A16">
        <v>13</v>
      </c>
      <c r="B16" s="20" t="s">
        <v>296</v>
      </c>
      <c r="C16" s="8">
        <v>2494.02</v>
      </c>
      <c r="D16" s="8">
        <v>2494.02</v>
      </c>
      <c r="E16" s="8" t="s">
        <v>272</v>
      </c>
      <c r="F16" s="20" t="s">
        <v>287</v>
      </c>
    </row>
    <row r="17" spans="1:6">
      <c r="A17">
        <v>14</v>
      </c>
      <c r="B17" s="20" t="s">
        <v>296</v>
      </c>
      <c r="C17" s="8">
        <v>2174.6</v>
      </c>
      <c r="D17" s="8">
        <v>2174.6</v>
      </c>
      <c r="E17" s="8" t="s">
        <v>272</v>
      </c>
      <c r="F17" s="20" t="s">
        <v>287</v>
      </c>
    </row>
    <row r="18" spans="1:6">
      <c r="A18">
        <v>15</v>
      </c>
      <c r="B18" s="20" t="s">
        <v>296</v>
      </c>
      <c r="C18" s="8">
        <v>2045.68</v>
      </c>
      <c r="D18" s="8">
        <v>2045.68</v>
      </c>
      <c r="E18" s="8" t="s">
        <v>272</v>
      </c>
      <c r="F18" s="20" t="s">
        <v>287</v>
      </c>
    </row>
    <row r="19" spans="1:6">
      <c r="A19">
        <v>16</v>
      </c>
      <c r="B19" s="20" t="s">
        <v>295</v>
      </c>
      <c r="C19" s="8">
        <v>0</v>
      </c>
      <c r="D19" s="8">
        <v>0</v>
      </c>
      <c r="E19" s="8" t="s">
        <v>272</v>
      </c>
      <c r="F19" s="20" t="s">
        <v>287</v>
      </c>
    </row>
    <row r="20" spans="1:6">
      <c r="A20">
        <v>17</v>
      </c>
      <c r="B20" s="20" t="s">
        <v>295</v>
      </c>
      <c r="C20" s="8">
        <v>0</v>
      </c>
      <c r="D20" s="8">
        <v>0</v>
      </c>
      <c r="E20" s="8" t="s">
        <v>272</v>
      </c>
      <c r="F20" s="20" t="s">
        <v>287</v>
      </c>
    </row>
    <row r="21" spans="1:6">
      <c r="A21">
        <v>18</v>
      </c>
      <c r="B21" s="20" t="s">
        <v>296</v>
      </c>
      <c r="C21" s="8">
        <v>2264.3000000000002</v>
      </c>
      <c r="D21" s="8">
        <v>2264.3000000000002</v>
      </c>
      <c r="E21" s="8" t="s">
        <v>272</v>
      </c>
      <c r="F21" s="20" t="s">
        <v>287</v>
      </c>
    </row>
    <row r="22" spans="1:6">
      <c r="A22" s="13">
        <v>19</v>
      </c>
      <c r="B22" s="20" t="s">
        <v>295</v>
      </c>
      <c r="C22" s="13">
        <v>0</v>
      </c>
      <c r="D22" s="13">
        <v>0</v>
      </c>
      <c r="E22" s="13" t="s">
        <v>272</v>
      </c>
      <c r="F22" s="23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273</v>
      </c>
      <c r="C4" t="s">
        <v>274</v>
      </c>
    </row>
    <row r="5" spans="1:3">
      <c r="A5">
        <v>2</v>
      </c>
      <c r="B5" s="8" t="s">
        <v>273</v>
      </c>
      <c r="C5" s="8" t="s">
        <v>274</v>
      </c>
    </row>
    <row r="6" spans="1:3">
      <c r="A6">
        <v>3</v>
      </c>
      <c r="B6" s="8" t="s">
        <v>273</v>
      </c>
      <c r="C6" s="8" t="s">
        <v>274</v>
      </c>
    </row>
    <row r="7" spans="1:3">
      <c r="A7">
        <v>4</v>
      </c>
      <c r="B7" s="8" t="s">
        <v>273</v>
      </c>
      <c r="C7" s="8" t="s">
        <v>274</v>
      </c>
    </row>
    <row r="8" spans="1:3">
      <c r="A8">
        <v>5</v>
      </c>
      <c r="B8" s="8" t="s">
        <v>273</v>
      </c>
      <c r="C8" s="8" t="s">
        <v>274</v>
      </c>
    </row>
    <row r="9" spans="1:3">
      <c r="A9">
        <v>6</v>
      </c>
      <c r="B9" s="8" t="s">
        <v>273</v>
      </c>
      <c r="C9" s="8" t="s">
        <v>274</v>
      </c>
    </row>
    <row r="10" spans="1:3">
      <c r="A10">
        <v>7</v>
      </c>
      <c r="B10" s="8" t="s">
        <v>273</v>
      </c>
      <c r="C10" s="8" t="s">
        <v>274</v>
      </c>
    </row>
    <row r="11" spans="1:3">
      <c r="A11">
        <v>8</v>
      </c>
      <c r="B11" s="8" t="s">
        <v>273</v>
      </c>
      <c r="C11" s="8" t="s">
        <v>274</v>
      </c>
    </row>
    <row r="12" spans="1:3">
      <c r="A12">
        <v>9</v>
      </c>
      <c r="B12" s="8" t="s">
        <v>273</v>
      </c>
      <c r="C12" s="8" t="s">
        <v>274</v>
      </c>
    </row>
    <row r="13" spans="1:3">
      <c r="A13">
        <v>10</v>
      </c>
      <c r="B13" s="8" t="s">
        <v>273</v>
      </c>
      <c r="C13" s="8" t="s">
        <v>274</v>
      </c>
    </row>
    <row r="14" spans="1:3">
      <c r="A14">
        <v>11</v>
      </c>
      <c r="B14" s="8" t="s">
        <v>273</v>
      </c>
      <c r="C14" s="8" t="s">
        <v>274</v>
      </c>
    </row>
    <row r="15" spans="1:3">
      <c r="A15">
        <v>12</v>
      </c>
      <c r="B15" s="8" t="s">
        <v>273</v>
      </c>
      <c r="C15" s="8" t="s">
        <v>274</v>
      </c>
    </row>
    <row r="16" spans="1:3">
      <c r="A16">
        <v>13</v>
      </c>
      <c r="B16" s="8" t="s">
        <v>273</v>
      </c>
      <c r="C16" s="8" t="s">
        <v>274</v>
      </c>
    </row>
    <row r="17" spans="1:3">
      <c r="A17">
        <v>14</v>
      </c>
      <c r="B17" s="8" t="s">
        <v>273</v>
      </c>
      <c r="C17" s="8" t="s">
        <v>274</v>
      </c>
    </row>
    <row r="18" spans="1:3">
      <c r="A18">
        <v>15</v>
      </c>
      <c r="B18" s="8" t="s">
        <v>273</v>
      </c>
      <c r="C18" s="8" t="s">
        <v>274</v>
      </c>
    </row>
    <row r="19" spans="1:3">
      <c r="A19">
        <v>16</v>
      </c>
      <c r="B19" s="8" t="s">
        <v>273</v>
      </c>
      <c r="C19" s="8" t="s">
        <v>274</v>
      </c>
    </row>
    <row r="20" spans="1:3">
      <c r="A20">
        <v>17</v>
      </c>
      <c r="B20" s="8" t="s">
        <v>273</v>
      </c>
      <c r="C20" s="8" t="s">
        <v>274</v>
      </c>
    </row>
    <row r="21" spans="1:3">
      <c r="A21">
        <v>18</v>
      </c>
      <c r="B21" s="8" t="s">
        <v>273</v>
      </c>
      <c r="C21" s="8" t="s">
        <v>274</v>
      </c>
    </row>
    <row r="22" spans="1:3">
      <c r="A22" s="13">
        <v>19</v>
      </c>
      <c r="B22" s="13" t="s">
        <v>273</v>
      </c>
      <c r="C22" s="1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E25" sqref="E2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s="3" t="s">
        <v>293</v>
      </c>
      <c r="C4">
        <v>13087.89</v>
      </c>
      <c r="D4">
        <v>9970.41</v>
      </c>
      <c r="E4" s="3" t="s">
        <v>272</v>
      </c>
      <c r="F4" s="3" t="s">
        <v>275</v>
      </c>
    </row>
    <row r="5" spans="1:6">
      <c r="A5">
        <v>2</v>
      </c>
      <c r="B5" s="18" t="s">
        <v>293</v>
      </c>
      <c r="C5">
        <v>3778.41</v>
      </c>
      <c r="D5">
        <v>3234.97</v>
      </c>
      <c r="E5" s="3" t="s">
        <v>272</v>
      </c>
      <c r="F5" s="3" t="s">
        <v>275</v>
      </c>
    </row>
    <row r="6" spans="1:6">
      <c r="A6">
        <v>3</v>
      </c>
      <c r="B6" s="18" t="s">
        <v>293</v>
      </c>
      <c r="C6">
        <v>11342.56</v>
      </c>
      <c r="D6">
        <v>8646.02</v>
      </c>
      <c r="E6" s="3" t="s">
        <v>272</v>
      </c>
      <c r="F6" s="3" t="s">
        <v>275</v>
      </c>
    </row>
    <row r="7" spans="1:6">
      <c r="A7">
        <v>4</v>
      </c>
      <c r="B7" s="18" t="s">
        <v>293</v>
      </c>
      <c r="C7">
        <v>0</v>
      </c>
      <c r="D7">
        <v>0</v>
      </c>
      <c r="E7" s="3" t="s">
        <v>272</v>
      </c>
      <c r="F7" s="3" t="s">
        <v>275</v>
      </c>
    </row>
    <row r="8" spans="1:6">
      <c r="A8">
        <v>5</v>
      </c>
      <c r="B8" s="18" t="s">
        <v>293</v>
      </c>
      <c r="C8">
        <v>3412.26</v>
      </c>
      <c r="D8">
        <v>2727.84</v>
      </c>
      <c r="E8" s="3" t="s">
        <v>272</v>
      </c>
      <c r="F8" s="3" t="s">
        <v>275</v>
      </c>
    </row>
    <row r="9" spans="1:6">
      <c r="A9">
        <v>6</v>
      </c>
      <c r="B9" s="18" t="s">
        <v>293</v>
      </c>
      <c r="C9">
        <v>3897.26</v>
      </c>
      <c r="D9" s="17">
        <v>3184.62</v>
      </c>
      <c r="E9" s="3" t="s">
        <v>272</v>
      </c>
      <c r="F9" s="3" t="s">
        <v>275</v>
      </c>
    </row>
    <row r="10" spans="1:6">
      <c r="A10">
        <v>7</v>
      </c>
      <c r="B10" s="18" t="s">
        <v>293</v>
      </c>
      <c r="C10">
        <v>4708.3100000000004</v>
      </c>
      <c r="D10">
        <v>3974.41</v>
      </c>
      <c r="E10" s="3" t="s">
        <v>272</v>
      </c>
      <c r="F10" s="3" t="s">
        <v>275</v>
      </c>
    </row>
    <row r="11" spans="1:6">
      <c r="A11">
        <v>8</v>
      </c>
      <c r="B11" s="18" t="s">
        <v>293</v>
      </c>
      <c r="C11">
        <v>3866.01</v>
      </c>
      <c r="D11">
        <v>3327.81</v>
      </c>
      <c r="E11" s="3" t="s">
        <v>272</v>
      </c>
      <c r="F11" s="3" t="s">
        <v>275</v>
      </c>
    </row>
    <row r="12" spans="1:6">
      <c r="A12">
        <v>9</v>
      </c>
      <c r="B12" s="18" t="s">
        <v>293</v>
      </c>
      <c r="C12">
        <v>5421.26</v>
      </c>
      <c r="D12">
        <v>4474.66</v>
      </c>
      <c r="E12" s="3" t="s">
        <v>272</v>
      </c>
      <c r="F12" s="3" t="s">
        <v>275</v>
      </c>
    </row>
    <row r="13" spans="1:6">
      <c r="A13">
        <v>10</v>
      </c>
      <c r="B13" s="18" t="s">
        <v>293</v>
      </c>
      <c r="C13">
        <v>7416.61</v>
      </c>
      <c r="D13">
        <v>5888.15</v>
      </c>
      <c r="E13" s="3" t="s">
        <v>272</v>
      </c>
      <c r="F13" s="3" t="s">
        <v>275</v>
      </c>
    </row>
    <row r="14" spans="1:6">
      <c r="A14">
        <v>11</v>
      </c>
      <c r="B14" s="18" t="s">
        <v>293</v>
      </c>
      <c r="C14">
        <v>3397.26</v>
      </c>
      <c r="D14">
        <v>2795.05</v>
      </c>
      <c r="E14" s="3" t="s">
        <v>272</v>
      </c>
      <c r="F14" s="3" t="s">
        <v>275</v>
      </c>
    </row>
    <row r="15" spans="1:6">
      <c r="A15">
        <v>12</v>
      </c>
      <c r="B15" s="18" t="s">
        <v>293</v>
      </c>
      <c r="C15">
        <v>3243.41</v>
      </c>
      <c r="D15">
        <v>2807.52</v>
      </c>
      <c r="E15" s="3" t="s">
        <v>272</v>
      </c>
      <c r="F15" s="3" t="s">
        <v>275</v>
      </c>
    </row>
    <row r="16" spans="1:6">
      <c r="A16">
        <v>13</v>
      </c>
      <c r="B16" s="18" t="s">
        <v>293</v>
      </c>
      <c r="C16">
        <v>4673.3599999999997</v>
      </c>
      <c r="D16">
        <v>3925.98</v>
      </c>
      <c r="E16" s="3" t="s">
        <v>272</v>
      </c>
      <c r="F16" s="3" t="s">
        <v>275</v>
      </c>
    </row>
    <row r="17" spans="1:6">
      <c r="A17">
        <v>14</v>
      </c>
      <c r="B17" s="18" t="s">
        <v>293</v>
      </c>
      <c r="C17">
        <v>4708.3100000000004</v>
      </c>
      <c r="D17" s="17">
        <v>3897.79</v>
      </c>
      <c r="E17" s="3" t="s">
        <v>272</v>
      </c>
      <c r="F17" s="3" t="s">
        <v>275</v>
      </c>
    </row>
    <row r="18" spans="1:6">
      <c r="A18">
        <v>15</v>
      </c>
      <c r="B18" s="18" t="s">
        <v>293</v>
      </c>
      <c r="C18">
        <v>3243.41</v>
      </c>
      <c r="D18">
        <v>2810.34</v>
      </c>
      <c r="E18" s="3" t="s">
        <v>272</v>
      </c>
      <c r="F18" s="3" t="s">
        <v>275</v>
      </c>
    </row>
    <row r="19" spans="1:6">
      <c r="A19">
        <v>16</v>
      </c>
      <c r="B19" s="18" t="s">
        <v>293</v>
      </c>
      <c r="C19">
        <v>4371.25</v>
      </c>
      <c r="D19">
        <v>3771.4</v>
      </c>
      <c r="E19" s="3" t="s">
        <v>272</v>
      </c>
      <c r="F19" s="3" t="s">
        <v>275</v>
      </c>
    </row>
    <row r="20" spans="1:6">
      <c r="A20">
        <v>17</v>
      </c>
      <c r="B20" s="18" t="s">
        <v>293</v>
      </c>
      <c r="C20">
        <v>2946.49</v>
      </c>
      <c r="D20">
        <v>2706.71</v>
      </c>
      <c r="E20" s="3" t="s">
        <v>272</v>
      </c>
      <c r="F20" s="3" t="s">
        <v>275</v>
      </c>
    </row>
    <row r="21" spans="1:6">
      <c r="A21">
        <v>18</v>
      </c>
      <c r="B21" s="18" t="s">
        <v>293</v>
      </c>
      <c r="C21">
        <v>4645.8100000000004</v>
      </c>
      <c r="D21">
        <v>3936.25</v>
      </c>
      <c r="E21" s="3" t="s">
        <v>272</v>
      </c>
      <c r="F21" s="3" t="s">
        <v>275</v>
      </c>
    </row>
    <row r="22" spans="1:6">
      <c r="A22">
        <v>19</v>
      </c>
      <c r="B22" s="18" t="s">
        <v>293</v>
      </c>
      <c r="C22">
        <v>0</v>
      </c>
      <c r="D22">
        <v>0</v>
      </c>
      <c r="E22" s="13" t="s">
        <v>272</v>
      </c>
      <c r="F22" s="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>
      <c r="A4">
        <v>1</v>
      </c>
      <c r="B4" s="21" t="s">
        <v>297</v>
      </c>
      <c r="C4" s="11">
        <v>0</v>
      </c>
      <c r="D4" s="11">
        <v>0</v>
      </c>
      <c r="E4" s="3" t="s">
        <v>272</v>
      </c>
      <c r="F4" s="3" t="s">
        <v>276</v>
      </c>
    </row>
    <row r="5" spans="1:7">
      <c r="A5">
        <v>2</v>
      </c>
      <c r="B5" s="21" t="s">
        <v>297</v>
      </c>
      <c r="C5" s="11">
        <v>0</v>
      </c>
      <c r="D5" s="11">
        <v>0</v>
      </c>
      <c r="E5" s="7" t="s">
        <v>272</v>
      </c>
      <c r="F5" s="3" t="s">
        <v>276</v>
      </c>
    </row>
    <row r="6" spans="1:7">
      <c r="A6">
        <v>3</v>
      </c>
      <c r="B6" s="21" t="s">
        <v>297</v>
      </c>
      <c r="C6" s="11">
        <v>0</v>
      </c>
      <c r="D6" s="11">
        <v>0</v>
      </c>
      <c r="E6" s="7" t="s">
        <v>272</v>
      </c>
      <c r="F6" s="7" t="s">
        <v>276</v>
      </c>
    </row>
    <row r="7" spans="1:7">
      <c r="A7" s="7">
        <v>4</v>
      </c>
      <c r="B7" s="23" t="s">
        <v>302</v>
      </c>
      <c r="C7" s="11">
        <v>1487.72</v>
      </c>
      <c r="D7" s="11">
        <v>1487.72</v>
      </c>
      <c r="E7" s="7" t="s">
        <v>272</v>
      </c>
      <c r="F7" s="23" t="s">
        <v>287</v>
      </c>
      <c r="G7" s="15"/>
    </row>
    <row r="8" spans="1:7">
      <c r="A8" s="7">
        <v>5</v>
      </c>
      <c r="B8" s="21" t="s">
        <v>297</v>
      </c>
      <c r="C8" s="11">
        <v>0</v>
      </c>
      <c r="D8" s="11">
        <v>0</v>
      </c>
      <c r="E8" s="7" t="s">
        <v>272</v>
      </c>
      <c r="F8" s="7" t="s">
        <v>276</v>
      </c>
    </row>
    <row r="9" spans="1:7">
      <c r="A9" s="7">
        <v>6</v>
      </c>
      <c r="B9" s="21" t="s">
        <v>297</v>
      </c>
      <c r="C9" s="11">
        <v>0</v>
      </c>
      <c r="D9" s="11">
        <v>0</v>
      </c>
      <c r="E9" s="7" t="s">
        <v>272</v>
      </c>
      <c r="F9" s="7" t="s">
        <v>276</v>
      </c>
    </row>
    <row r="10" spans="1:7">
      <c r="A10" s="7">
        <v>7</v>
      </c>
      <c r="B10" s="21" t="s">
        <v>297</v>
      </c>
      <c r="C10" s="11">
        <v>0</v>
      </c>
      <c r="D10" s="11">
        <v>0</v>
      </c>
      <c r="E10" s="7" t="s">
        <v>272</v>
      </c>
      <c r="F10" s="7" t="s">
        <v>276</v>
      </c>
    </row>
    <row r="11" spans="1:7">
      <c r="A11" s="7">
        <v>8</v>
      </c>
      <c r="B11" s="21" t="s">
        <v>297</v>
      </c>
      <c r="C11" s="11">
        <v>0</v>
      </c>
      <c r="D11" s="11">
        <v>0</v>
      </c>
      <c r="E11" s="7" t="s">
        <v>272</v>
      </c>
      <c r="F11" s="7" t="s">
        <v>276</v>
      </c>
    </row>
    <row r="12" spans="1:7">
      <c r="A12" s="7">
        <v>9</v>
      </c>
      <c r="B12" s="21" t="s">
        <v>297</v>
      </c>
      <c r="C12" s="11">
        <v>0</v>
      </c>
      <c r="D12" s="11">
        <v>0</v>
      </c>
      <c r="E12" s="7" t="s">
        <v>272</v>
      </c>
      <c r="F12" s="7" t="s">
        <v>276</v>
      </c>
    </row>
    <row r="13" spans="1:7">
      <c r="A13" s="7">
        <v>10</v>
      </c>
      <c r="B13" s="21" t="s">
        <v>297</v>
      </c>
      <c r="C13" s="11">
        <v>0</v>
      </c>
      <c r="D13" s="11">
        <v>0</v>
      </c>
      <c r="E13" s="7" t="s">
        <v>272</v>
      </c>
      <c r="F13" s="7" t="s">
        <v>276</v>
      </c>
    </row>
    <row r="14" spans="1:7">
      <c r="A14" s="7">
        <v>11</v>
      </c>
      <c r="B14" s="21" t="s">
        <v>297</v>
      </c>
      <c r="C14" s="11">
        <v>0</v>
      </c>
      <c r="D14" s="11">
        <v>0</v>
      </c>
      <c r="E14" s="7" t="s">
        <v>272</v>
      </c>
      <c r="F14" s="7" t="s">
        <v>276</v>
      </c>
    </row>
    <row r="15" spans="1:7">
      <c r="A15" s="7">
        <v>12</v>
      </c>
      <c r="B15" s="21" t="s">
        <v>297</v>
      </c>
      <c r="C15" s="11">
        <v>0</v>
      </c>
      <c r="D15" s="11">
        <v>0</v>
      </c>
      <c r="E15" s="7" t="s">
        <v>272</v>
      </c>
      <c r="F15" s="7" t="s">
        <v>276</v>
      </c>
    </row>
    <row r="16" spans="1:7">
      <c r="A16" s="7">
        <v>13</v>
      </c>
      <c r="B16" s="21" t="s">
        <v>297</v>
      </c>
      <c r="C16" s="11">
        <v>0</v>
      </c>
      <c r="D16" s="11">
        <v>0</v>
      </c>
      <c r="E16" s="7" t="s">
        <v>272</v>
      </c>
      <c r="F16" s="7" t="s">
        <v>276</v>
      </c>
    </row>
    <row r="17" spans="1:6">
      <c r="A17" s="7">
        <v>14</v>
      </c>
      <c r="B17" s="21" t="s">
        <v>297</v>
      </c>
      <c r="C17" s="11">
        <v>0</v>
      </c>
      <c r="D17" s="11">
        <v>0</v>
      </c>
      <c r="E17" s="7" t="s">
        <v>272</v>
      </c>
      <c r="F17" s="7" t="s">
        <v>276</v>
      </c>
    </row>
    <row r="18" spans="1:6">
      <c r="A18" s="7">
        <v>15</v>
      </c>
      <c r="B18" s="21" t="s">
        <v>297</v>
      </c>
      <c r="C18" s="11">
        <v>0</v>
      </c>
      <c r="D18" s="11">
        <v>0</v>
      </c>
      <c r="E18" s="7" t="s">
        <v>272</v>
      </c>
      <c r="F18" s="7" t="s">
        <v>276</v>
      </c>
    </row>
    <row r="19" spans="1:6">
      <c r="A19" s="7">
        <v>16</v>
      </c>
      <c r="B19" s="21" t="s">
        <v>297</v>
      </c>
      <c r="C19" s="11">
        <v>0</v>
      </c>
      <c r="D19" s="11">
        <v>0</v>
      </c>
      <c r="E19" s="7" t="s">
        <v>272</v>
      </c>
      <c r="F19" s="7" t="s">
        <v>276</v>
      </c>
    </row>
    <row r="20" spans="1:6">
      <c r="A20" s="7">
        <v>17</v>
      </c>
      <c r="B20" s="21" t="s">
        <v>297</v>
      </c>
      <c r="C20" s="11">
        <v>0</v>
      </c>
      <c r="D20" s="11">
        <v>0</v>
      </c>
      <c r="E20" s="7" t="s">
        <v>272</v>
      </c>
      <c r="F20" s="7" t="s">
        <v>276</v>
      </c>
    </row>
    <row r="21" spans="1:6">
      <c r="A21" s="7">
        <v>18</v>
      </c>
      <c r="B21" s="21" t="s">
        <v>297</v>
      </c>
      <c r="C21" s="11">
        <v>0</v>
      </c>
      <c r="D21" s="11">
        <v>0</v>
      </c>
      <c r="E21" s="7" t="s">
        <v>272</v>
      </c>
      <c r="F21" s="7" t="s">
        <v>276</v>
      </c>
    </row>
    <row r="22" spans="1:6">
      <c r="A22" s="13">
        <v>19</v>
      </c>
      <c r="B22" s="23" t="s">
        <v>302</v>
      </c>
      <c r="C22" s="11">
        <v>1103.01</v>
      </c>
      <c r="D22" s="11">
        <v>1103.01</v>
      </c>
      <c r="E22" s="13" t="s">
        <v>272</v>
      </c>
      <c r="F22" s="23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22" t="s">
        <v>285</v>
      </c>
      <c r="C4">
        <v>55515.24</v>
      </c>
      <c r="D4" s="22">
        <v>55515.24</v>
      </c>
      <c r="E4" s="3" t="s">
        <v>272</v>
      </c>
      <c r="F4" s="22" t="s">
        <v>280</v>
      </c>
    </row>
    <row r="5" spans="1:6">
      <c r="A5">
        <v>2</v>
      </c>
      <c r="B5" s="22" t="s">
        <v>285</v>
      </c>
      <c r="C5" s="8">
        <v>20074.48</v>
      </c>
      <c r="D5" s="22">
        <v>20074.48</v>
      </c>
      <c r="E5" s="8" t="s">
        <v>272</v>
      </c>
      <c r="F5" s="22" t="s">
        <v>280</v>
      </c>
    </row>
    <row r="6" spans="1:6">
      <c r="A6">
        <v>3</v>
      </c>
      <c r="B6" s="22" t="s">
        <v>285</v>
      </c>
      <c r="C6" s="8">
        <v>50290.93</v>
      </c>
      <c r="D6" s="22">
        <v>50290.93</v>
      </c>
      <c r="E6" s="8" t="s">
        <v>272</v>
      </c>
      <c r="F6" s="22" t="s">
        <v>280</v>
      </c>
    </row>
    <row r="7" spans="1:6">
      <c r="A7">
        <v>4</v>
      </c>
      <c r="B7" s="23" t="s">
        <v>285</v>
      </c>
      <c r="C7" s="8">
        <v>1163.68</v>
      </c>
      <c r="D7" s="22">
        <v>1163.68</v>
      </c>
      <c r="E7" s="8" t="s">
        <v>272</v>
      </c>
      <c r="F7" s="12" t="s">
        <v>280</v>
      </c>
    </row>
    <row r="8" spans="1:6">
      <c r="A8">
        <v>5</v>
      </c>
      <c r="B8" s="22" t="s">
        <v>285</v>
      </c>
      <c r="C8" s="8">
        <v>17828.759999999998</v>
      </c>
      <c r="D8" s="22">
        <v>17828.759999999998</v>
      </c>
      <c r="E8" s="8" t="s">
        <v>272</v>
      </c>
      <c r="F8" s="22" t="s">
        <v>280</v>
      </c>
    </row>
    <row r="9" spans="1:6">
      <c r="A9">
        <v>6</v>
      </c>
      <c r="B9" s="22" t="s">
        <v>285</v>
      </c>
      <c r="C9" s="8">
        <v>19445.43</v>
      </c>
      <c r="D9" s="22">
        <v>19445.43</v>
      </c>
      <c r="E9" s="8" t="s">
        <v>272</v>
      </c>
      <c r="F9" s="22" t="s">
        <v>280</v>
      </c>
    </row>
    <row r="10" spans="1:6">
      <c r="A10">
        <v>7</v>
      </c>
      <c r="B10" s="22" t="s">
        <v>285</v>
      </c>
      <c r="C10" s="8">
        <v>22382.87</v>
      </c>
      <c r="D10" s="22">
        <v>22382.87</v>
      </c>
      <c r="E10" s="8" t="s">
        <v>272</v>
      </c>
      <c r="F10" s="22" t="s">
        <v>280</v>
      </c>
    </row>
    <row r="11" spans="1:6">
      <c r="A11">
        <v>8</v>
      </c>
      <c r="B11" s="22" t="s">
        <v>285</v>
      </c>
      <c r="C11" s="8">
        <v>19341.259999999998</v>
      </c>
      <c r="D11" s="22">
        <v>19341.259999999998</v>
      </c>
      <c r="E11" s="8" t="s">
        <v>272</v>
      </c>
      <c r="F11" s="22" t="s">
        <v>280</v>
      </c>
    </row>
    <row r="12" spans="1:6">
      <c r="A12">
        <v>9</v>
      </c>
      <c r="B12" s="22" t="s">
        <v>285</v>
      </c>
      <c r="C12" s="8">
        <v>26713.63</v>
      </c>
      <c r="D12" s="22">
        <v>26713.63</v>
      </c>
      <c r="E12" s="8" t="s">
        <v>272</v>
      </c>
      <c r="F12" s="22" t="s">
        <v>280</v>
      </c>
    </row>
    <row r="13" spans="1:6">
      <c r="A13">
        <v>10</v>
      </c>
      <c r="B13" s="22" t="s">
        <v>285</v>
      </c>
      <c r="C13" s="8">
        <v>34191.769999999997</v>
      </c>
      <c r="D13" s="22">
        <v>34191.769999999997</v>
      </c>
      <c r="E13" s="8" t="s">
        <v>272</v>
      </c>
      <c r="F13" s="22" t="s">
        <v>280</v>
      </c>
    </row>
    <row r="14" spans="1:6">
      <c r="A14">
        <v>11</v>
      </c>
      <c r="B14" s="22" t="s">
        <v>285</v>
      </c>
      <c r="C14" s="8">
        <v>17778.759999999998</v>
      </c>
      <c r="D14" s="22">
        <v>17778.759999999998</v>
      </c>
      <c r="E14" s="8" t="s">
        <v>272</v>
      </c>
      <c r="F14" s="22" t="s">
        <v>280</v>
      </c>
    </row>
    <row r="15" spans="1:6">
      <c r="A15">
        <v>12</v>
      </c>
      <c r="B15" s="22" t="s">
        <v>285</v>
      </c>
      <c r="C15" s="8">
        <v>17073.150000000001</v>
      </c>
      <c r="D15" s="22">
        <v>17073.150000000001</v>
      </c>
      <c r="E15" s="8" t="s">
        <v>272</v>
      </c>
      <c r="F15" s="22" t="s">
        <v>280</v>
      </c>
    </row>
    <row r="16" spans="1:6">
      <c r="A16">
        <v>13</v>
      </c>
      <c r="B16" s="22" t="s">
        <v>285</v>
      </c>
      <c r="C16" s="8">
        <v>23323.51</v>
      </c>
      <c r="D16" s="22">
        <v>23323.51</v>
      </c>
      <c r="E16" s="8" t="s">
        <v>272</v>
      </c>
      <c r="F16" s="22" t="s">
        <v>280</v>
      </c>
    </row>
    <row r="17" spans="1:6">
      <c r="A17">
        <v>14</v>
      </c>
      <c r="B17" s="22" t="s">
        <v>285</v>
      </c>
      <c r="C17" s="8">
        <v>22382.87</v>
      </c>
      <c r="D17" s="22">
        <v>22382.87</v>
      </c>
      <c r="E17" s="8" t="s">
        <v>272</v>
      </c>
      <c r="F17" s="22" t="s">
        <v>280</v>
      </c>
    </row>
    <row r="18" spans="1:6">
      <c r="A18">
        <v>15</v>
      </c>
      <c r="B18" s="22" t="s">
        <v>285</v>
      </c>
      <c r="C18" s="8">
        <v>17073.150000000001</v>
      </c>
      <c r="D18" s="22">
        <v>17073.150000000001</v>
      </c>
      <c r="E18" s="8" t="s">
        <v>272</v>
      </c>
      <c r="F18" s="22" t="s">
        <v>280</v>
      </c>
    </row>
    <row r="19" spans="1:6">
      <c r="A19">
        <v>16</v>
      </c>
      <c r="B19" s="22" t="s">
        <v>285</v>
      </c>
      <c r="C19" s="8">
        <v>20554.150000000001</v>
      </c>
      <c r="D19" s="22">
        <v>20554.150000000001</v>
      </c>
      <c r="E19" s="8" t="s">
        <v>272</v>
      </c>
      <c r="F19" s="22" t="s">
        <v>280</v>
      </c>
    </row>
    <row r="20" spans="1:6">
      <c r="A20">
        <v>17</v>
      </c>
      <c r="B20" s="22" t="s">
        <v>285</v>
      </c>
      <c r="C20" s="8">
        <v>15423.17</v>
      </c>
      <c r="D20" s="22">
        <v>15423.17</v>
      </c>
      <c r="E20" s="8" t="s">
        <v>272</v>
      </c>
      <c r="F20" s="22" t="s">
        <v>280</v>
      </c>
    </row>
    <row r="21" spans="1:6">
      <c r="A21">
        <v>18</v>
      </c>
      <c r="B21" s="22" t="s">
        <v>285</v>
      </c>
      <c r="C21" s="8">
        <v>22174.53</v>
      </c>
      <c r="D21" s="22">
        <v>22174.53</v>
      </c>
      <c r="E21" s="8" t="s">
        <v>272</v>
      </c>
      <c r="F21" s="22" t="s">
        <v>280</v>
      </c>
    </row>
    <row r="22" spans="1:6">
      <c r="A22" s="13">
        <v>19</v>
      </c>
      <c r="B22" s="22" t="s">
        <v>300</v>
      </c>
      <c r="C22" s="13">
        <v>0</v>
      </c>
      <c r="D22" s="22">
        <v>0</v>
      </c>
      <c r="E22" s="13" t="s">
        <v>272</v>
      </c>
      <c r="F22" s="22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15" t="s">
        <v>286</v>
      </c>
      <c r="C4">
        <v>2547.63</v>
      </c>
      <c r="D4" s="22">
        <v>2547.63</v>
      </c>
      <c r="E4" s="3" t="s">
        <v>272</v>
      </c>
      <c r="F4" s="15" t="s">
        <v>276</v>
      </c>
    </row>
    <row r="5" spans="1:6">
      <c r="A5">
        <v>2</v>
      </c>
      <c r="B5" s="15" t="s">
        <v>286</v>
      </c>
      <c r="C5" s="8">
        <v>1602.81</v>
      </c>
      <c r="D5" s="22">
        <v>1602.81</v>
      </c>
      <c r="E5" s="8" t="s">
        <v>272</v>
      </c>
      <c r="F5" s="15" t="s">
        <v>276</v>
      </c>
    </row>
    <row r="6" spans="1:6">
      <c r="A6">
        <v>3</v>
      </c>
      <c r="B6" s="15" t="s">
        <v>286</v>
      </c>
      <c r="C6" s="8">
        <v>2674.8</v>
      </c>
      <c r="D6" s="22">
        <v>2674.8</v>
      </c>
      <c r="E6" s="8" t="s">
        <v>272</v>
      </c>
      <c r="F6" s="15" t="s">
        <v>276</v>
      </c>
    </row>
    <row r="7" spans="1:6">
      <c r="A7">
        <v>4</v>
      </c>
      <c r="B7" s="23" t="s">
        <v>286</v>
      </c>
      <c r="C7" s="11">
        <v>177.6</v>
      </c>
      <c r="D7" s="11">
        <v>177.6</v>
      </c>
      <c r="E7" s="8" t="s">
        <v>272</v>
      </c>
      <c r="F7" s="22" t="s">
        <v>276</v>
      </c>
    </row>
    <row r="8" spans="1:6">
      <c r="A8">
        <v>5</v>
      </c>
      <c r="B8" s="15" t="s">
        <v>286</v>
      </c>
      <c r="C8" s="8">
        <v>1383.12</v>
      </c>
      <c r="D8" s="22">
        <v>1383.12</v>
      </c>
      <c r="E8" s="8" t="s">
        <v>272</v>
      </c>
      <c r="F8" s="22" t="s">
        <v>276</v>
      </c>
    </row>
    <row r="9" spans="1:6">
      <c r="A9">
        <v>6</v>
      </c>
      <c r="B9" s="15" t="s">
        <v>286</v>
      </c>
      <c r="C9" s="8">
        <v>1383.12</v>
      </c>
      <c r="D9" s="22">
        <v>1383.12</v>
      </c>
      <c r="E9" s="8" t="s">
        <v>272</v>
      </c>
      <c r="F9" s="22" t="s">
        <v>276</v>
      </c>
    </row>
    <row r="10" spans="1:6">
      <c r="A10">
        <v>7</v>
      </c>
      <c r="B10" s="15" t="s">
        <v>286</v>
      </c>
      <c r="C10" s="8">
        <v>1433.25</v>
      </c>
      <c r="D10" s="22">
        <v>1433.25</v>
      </c>
      <c r="E10" s="8" t="s">
        <v>272</v>
      </c>
      <c r="F10" s="22" t="s">
        <v>276</v>
      </c>
    </row>
    <row r="11" spans="1:6">
      <c r="A11">
        <v>8</v>
      </c>
      <c r="B11" s="15" t="s">
        <v>286</v>
      </c>
      <c r="C11" s="8">
        <v>1383.12</v>
      </c>
      <c r="D11" s="22">
        <v>1383.12</v>
      </c>
      <c r="E11" s="8" t="s">
        <v>272</v>
      </c>
      <c r="F11" s="22" t="s">
        <v>276</v>
      </c>
    </row>
    <row r="12" spans="1:6">
      <c r="A12">
        <v>9</v>
      </c>
      <c r="B12" s="15" t="s">
        <v>286</v>
      </c>
      <c r="C12" s="8">
        <v>1852.02</v>
      </c>
      <c r="D12" s="22">
        <v>1852.02</v>
      </c>
      <c r="E12" s="8" t="s">
        <v>272</v>
      </c>
      <c r="F12" s="22" t="s">
        <v>276</v>
      </c>
    </row>
    <row r="13" spans="1:6">
      <c r="A13">
        <v>10</v>
      </c>
      <c r="B13" s="15" t="s">
        <v>286</v>
      </c>
      <c r="C13" s="8">
        <v>2029.23</v>
      </c>
      <c r="D13" s="22">
        <v>2029.23</v>
      </c>
      <c r="E13" s="8" t="s">
        <v>272</v>
      </c>
      <c r="F13" s="22" t="s">
        <v>276</v>
      </c>
    </row>
    <row r="14" spans="1:6">
      <c r="A14">
        <v>11</v>
      </c>
      <c r="B14" s="15" t="s">
        <v>286</v>
      </c>
      <c r="C14" s="8">
        <v>1383.12</v>
      </c>
      <c r="D14" s="22">
        <v>1383.12</v>
      </c>
      <c r="E14" s="8" t="s">
        <v>272</v>
      </c>
      <c r="F14" s="22" t="s">
        <v>276</v>
      </c>
    </row>
    <row r="15" spans="1:6">
      <c r="A15">
        <v>12</v>
      </c>
      <c r="B15" s="15" t="s">
        <v>286</v>
      </c>
      <c r="C15" s="8">
        <v>1341.81</v>
      </c>
      <c r="D15" s="22">
        <v>1341.81</v>
      </c>
      <c r="E15" s="8" t="s">
        <v>272</v>
      </c>
      <c r="F15" s="22" t="s">
        <v>276</v>
      </c>
    </row>
    <row r="16" spans="1:6">
      <c r="A16">
        <v>13</v>
      </c>
      <c r="B16" s="15" t="s">
        <v>286</v>
      </c>
      <c r="C16" s="8">
        <v>1659.78</v>
      </c>
      <c r="D16" s="22">
        <v>1659.78</v>
      </c>
      <c r="E16" s="8" t="s">
        <v>272</v>
      </c>
      <c r="F16" s="22" t="s">
        <v>276</v>
      </c>
    </row>
    <row r="17" spans="1:6">
      <c r="A17">
        <v>14</v>
      </c>
      <c r="B17" s="15" t="s">
        <v>286</v>
      </c>
      <c r="C17" s="8">
        <v>1433.25</v>
      </c>
      <c r="D17" s="22">
        <v>1433.25</v>
      </c>
      <c r="E17" s="8" t="s">
        <v>272</v>
      </c>
      <c r="F17" s="22" t="s">
        <v>276</v>
      </c>
    </row>
    <row r="18" spans="1:6">
      <c r="A18">
        <v>15</v>
      </c>
      <c r="B18" s="15" t="s">
        <v>286</v>
      </c>
      <c r="C18" s="8">
        <v>1341.81</v>
      </c>
      <c r="D18" s="22">
        <v>1341.81</v>
      </c>
      <c r="E18" s="8" t="s">
        <v>272</v>
      </c>
      <c r="F18" s="22" t="s">
        <v>276</v>
      </c>
    </row>
    <row r="19" spans="1:6">
      <c r="A19">
        <v>16</v>
      </c>
      <c r="B19" s="15" t="s">
        <v>286</v>
      </c>
      <c r="C19" s="8">
        <v>1282.1400000000001</v>
      </c>
      <c r="D19" s="22">
        <v>1282.1400000000001</v>
      </c>
      <c r="E19" s="8" t="s">
        <v>272</v>
      </c>
      <c r="F19" s="22" t="s">
        <v>276</v>
      </c>
    </row>
    <row r="20" spans="1:6">
      <c r="A20">
        <v>17</v>
      </c>
      <c r="B20" s="15" t="s">
        <v>286</v>
      </c>
      <c r="C20" s="8">
        <v>1200.33</v>
      </c>
      <c r="D20" s="22">
        <v>1200.33</v>
      </c>
      <c r="E20" s="8" t="s">
        <v>272</v>
      </c>
      <c r="F20" s="22" t="s">
        <v>276</v>
      </c>
    </row>
    <row r="21" spans="1:6">
      <c r="A21">
        <v>18</v>
      </c>
      <c r="B21" s="15" t="s">
        <v>286</v>
      </c>
      <c r="C21" s="8">
        <v>1433.25</v>
      </c>
      <c r="D21" s="22">
        <v>1433.25</v>
      </c>
      <c r="E21" s="8" t="s">
        <v>272</v>
      </c>
      <c r="F21" s="22" t="s">
        <v>276</v>
      </c>
    </row>
    <row r="22" spans="1:6">
      <c r="A22" s="13">
        <v>19</v>
      </c>
      <c r="B22" s="22" t="s">
        <v>299</v>
      </c>
      <c r="C22" s="11">
        <v>0</v>
      </c>
      <c r="D22" s="11">
        <v>0</v>
      </c>
      <c r="E22" s="13" t="s">
        <v>272</v>
      </c>
      <c r="F22" s="22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3" t="s">
        <v>277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277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277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277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277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277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277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277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277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277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277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277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277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277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277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277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277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277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277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3" t="s">
        <v>278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278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278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278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278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278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278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278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278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278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278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278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278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278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278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278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278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278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278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10" t="s">
        <v>284</v>
      </c>
      <c r="C4" s="10">
        <v>0</v>
      </c>
      <c r="D4" s="10">
        <v>0</v>
      </c>
      <c r="E4" s="3" t="s">
        <v>272</v>
      </c>
      <c r="F4" s="3" t="s">
        <v>280</v>
      </c>
    </row>
    <row r="5" spans="1:6">
      <c r="A5">
        <v>2</v>
      </c>
      <c r="B5" s="10" t="s">
        <v>284</v>
      </c>
      <c r="C5" s="21">
        <v>0</v>
      </c>
      <c r="D5" s="21">
        <v>0</v>
      </c>
      <c r="E5" s="7" t="s">
        <v>272</v>
      </c>
      <c r="F5" s="7" t="s">
        <v>280</v>
      </c>
    </row>
    <row r="6" spans="1:6">
      <c r="A6">
        <v>3</v>
      </c>
      <c r="B6" s="10" t="s">
        <v>284</v>
      </c>
      <c r="C6" s="21">
        <v>0</v>
      </c>
      <c r="D6" s="21">
        <v>0</v>
      </c>
      <c r="E6" s="7" t="s">
        <v>272</v>
      </c>
      <c r="F6" s="7" t="s">
        <v>280</v>
      </c>
    </row>
    <row r="7" spans="1:6">
      <c r="A7" s="7">
        <v>4</v>
      </c>
      <c r="B7" s="23" t="s">
        <v>303</v>
      </c>
      <c r="C7" s="21">
        <v>103.44</v>
      </c>
      <c r="D7" s="21">
        <v>103.44</v>
      </c>
      <c r="E7" s="7" t="s">
        <v>272</v>
      </c>
      <c r="F7" s="7" t="s">
        <v>280</v>
      </c>
    </row>
    <row r="8" spans="1:6">
      <c r="A8" s="7">
        <v>5</v>
      </c>
      <c r="B8" s="10" t="s">
        <v>284</v>
      </c>
      <c r="C8" s="21">
        <v>0</v>
      </c>
      <c r="D8" s="21">
        <v>0</v>
      </c>
      <c r="E8" s="7" t="s">
        <v>272</v>
      </c>
      <c r="F8" s="7" t="s">
        <v>280</v>
      </c>
    </row>
    <row r="9" spans="1:6">
      <c r="A9" s="7">
        <v>6</v>
      </c>
      <c r="B9" s="10" t="s">
        <v>284</v>
      </c>
      <c r="C9" s="21">
        <v>0</v>
      </c>
      <c r="D9" s="21">
        <v>0</v>
      </c>
      <c r="E9" s="7" t="s">
        <v>272</v>
      </c>
      <c r="F9" s="7" t="s">
        <v>280</v>
      </c>
    </row>
    <row r="10" spans="1:6">
      <c r="A10" s="7">
        <v>7</v>
      </c>
      <c r="B10" s="10" t="s">
        <v>284</v>
      </c>
      <c r="C10" s="21">
        <v>0</v>
      </c>
      <c r="D10" s="21">
        <v>0</v>
      </c>
      <c r="E10" s="7" t="s">
        <v>272</v>
      </c>
      <c r="F10" s="7" t="s">
        <v>280</v>
      </c>
    </row>
    <row r="11" spans="1:6">
      <c r="A11" s="7">
        <v>8</v>
      </c>
      <c r="B11" s="10" t="s">
        <v>284</v>
      </c>
      <c r="C11" s="21">
        <v>0</v>
      </c>
      <c r="D11" s="21">
        <v>0</v>
      </c>
      <c r="E11" s="7" t="s">
        <v>272</v>
      </c>
      <c r="F11" s="7" t="s">
        <v>280</v>
      </c>
    </row>
    <row r="12" spans="1:6">
      <c r="A12" s="7">
        <v>9</v>
      </c>
      <c r="B12" s="10" t="s">
        <v>284</v>
      </c>
      <c r="C12" s="21">
        <v>0</v>
      </c>
      <c r="D12" s="21">
        <v>0</v>
      </c>
      <c r="E12" s="7" t="s">
        <v>272</v>
      </c>
      <c r="F12" s="7" t="s">
        <v>280</v>
      </c>
    </row>
    <row r="13" spans="1:6">
      <c r="A13" s="7">
        <v>10</v>
      </c>
      <c r="B13" s="10" t="s">
        <v>284</v>
      </c>
      <c r="C13" s="21">
        <v>0</v>
      </c>
      <c r="D13" s="21">
        <v>0</v>
      </c>
      <c r="E13" s="7" t="s">
        <v>272</v>
      </c>
      <c r="F13" s="7" t="s">
        <v>280</v>
      </c>
    </row>
    <row r="14" spans="1:6">
      <c r="A14" s="7">
        <v>11</v>
      </c>
      <c r="B14" s="10" t="s">
        <v>284</v>
      </c>
      <c r="C14" s="21">
        <v>0</v>
      </c>
      <c r="D14" s="21">
        <v>0</v>
      </c>
      <c r="E14" s="7" t="s">
        <v>272</v>
      </c>
      <c r="F14" s="7" t="s">
        <v>280</v>
      </c>
    </row>
    <row r="15" spans="1:6">
      <c r="A15" s="7">
        <v>12</v>
      </c>
      <c r="B15" s="10" t="s">
        <v>284</v>
      </c>
      <c r="C15" s="21">
        <v>0</v>
      </c>
      <c r="D15" s="21">
        <v>0</v>
      </c>
      <c r="E15" s="7" t="s">
        <v>272</v>
      </c>
      <c r="F15" s="7" t="s">
        <v>280</v>
      </c>
    </row>
    <row r="16" spans="1:6">
      <c r="A16" s="7">
        <v>13</v>
      </c>
      <c r="B16" s="10" t="s">
        <v>284</v>
      </c>
      <c r="C16" s="21">
        <v>0</v>
      </c>
      <c r="D16" s="21">
        <v>0</v>
      </c>
      <c r="E16" s="7" t="s">
        <v>272</v>
      </c>
      <c r="F16" s="7" t="s">
        <v>280</v>
      </c>
    </row>
    <row r="17" spans="1:6">
      <c r="A17" s="7">
        <v>14</v>
      </c>
      <c r="B17" s="10" t="s">
        <v>284</v>
      </c>
      <c r="C17" s="21">
        <v>0</v>
      </c>
      <c r="D17" s="21">
        <v>0</v>
      </c>
      <c r="E17" s="7" t="s">
        <v>272</v>
      </c>
      <c r="F17" s="7" t="s">
        <v>280</v>
      </c>
    </row>
    <row r="18" spans="1:6">
      <c r="A18" s="7">
        <v>15</v>
      </c>
      <c r="B18" s="10" t="s">
        <v>284</v>
      </c>
      <c r="C18" s="21">
        <v>0</v>
      </c>
      <c r="D18" s="21">
        <v>0</v>
      </c>
      <c r="E18" s="7" t="s">
        <v>272</v>
      </c>
      <c r="F18" s="7" t="s">
        <v>280</v>
      </c>
    </row>
    <row r="19" spans="1:6">
      <c r="A19" s="7">
        <v>16</v>
      </c>
      <c r="B19" s="10" t="s">
        <v>284</v>
      </c>
      <c r="C19" s="21">
        <v>0</v>
      </c>
      <c r="D19" s="21">
        <v>0</v>
      </c>
      <c r="E19" s="7" t="s">
        <v>272</v>
      </c>
      <c r="F19" s="7" t="s">
        <v>280</v>
      </c>
    </row>
    <row r="20" spans="1:6">
      <c r="A20" s="7">
        <v>17</v>
      </c>
      <c r="B20" s="10" t="s">
        <v>284</v>
      </c>
      <c r="C20" s="21">
        <v>0</v>
      </c>
      <c r="D20" s="21">
        <v>0</v>
      </c>
      <c r="E20" s="7" t="s">
        <v>272</v>
      </c>
      <c r="F20" s="7" t="s">
        <v>280</v>
      </c>
    </row>
    <row r="21" spans="1:6">
      <c r="A21" s="7">
        <v>18</v>
      </c>
      <c r="B21" s="10" t="s">
        <v>284</v>
      </c>
      <c r="C21" s="21">
        <v>0</v>
      </c>
      <c r="D21" s="21">
        <v>0</v>
      </c>
      <c r="E21" s="7" t="s">
        <v>272</v>
      </c>
      <c r="F21" s="7" t="s">
        <v>280</v>
      </c>
    </row>
    <row r="22" spans="1:6">
      <c r="A22" s="13">
        <v>19</v>
      </c>
      <c r="B22" s="23" t="s">
        <v>303</v>
      </c>
      <c r="C22" s="21">
        <v>1141.8599999999999</v>
      </c>
      <c r="D22" s="21">
        <v>1141.8599999999999</v>
      </c>
      <c r="E22" s="13" t="s">
        <v>272</v>
      </c>
      <c r="F22" s="1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22" sqref="D22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23" t="s">
        <v>304</v>
      </c>
      <c r="C4" s="9">
        <v>8492.1</v>
      </c>
      <c r="D4" s="9">
        <v>8492.1</v>
      </c>
      <c r="E4" s="3" t="s">
        <v>272</v>
      </c>
      <c r="F4" s="22" t="s">
        <v>279</v>
      </c>
    </row>
    <row r="5" spans="1:6">
      <c r="A5">
        <v>2</v>
      </c>
      <c r="B5" s="23" t="s">
        <v>304</v>
      </c>
      <c r="C5" s="9">
        <v>5142.3</v>
      </c>
      <c r="D5" s="9">
        <v>5142.3</v>
      </c>
      <c r="E5" s="5" t="s">
        <v>272</v>
      </c>
      <c r="F5" s="22" t="s">
        <v>279</v>
      </c>
    </row>
    <row r="6" spans="1:6">
      <c r="A6">
        <v>3</v>
      </c>
      <c r="B6" s="23" t="s">
        <v>304</v>
      </c>
      <c r="C6" s="9">
        <v>8581.2000000000007</v>
      </c>
      <c r="D6" s="9">
        <v>8581.2000000000007</v>
      </c>
      <c r="E6" s="7" t="s">
        <v>272</v>
      </c>
      <c r="F6" s="22" t="s">
        <v>279</v>
      </c>
    </row>
    <row r="7" spans="1:6">
      <c r="A7" s="7">
        <v>4</v>
      </c>
      <c r="B7" s="23" t="s">
        <v>288</v>
      </c>
      <c r="C7" s="9">
        <v>24870.84</v>
      </c>
      <c r="D7" s="9">
        <v>24870.84</v>
      </c>
      <c r="E7" s="5" t="s">
        <v>272</v>
      </c>
      <c r="F7" s="22" t="s">
        <v>279</v>
      </c>
    </row>
    <row r="8" spans="1:6">
      <c r="A8" s="7">
        <v>5</v>
      </c>
      <c r="B8" s="23" t="s">
        <v>304</v>
      </c>
      <c r="C8" s="9">
        <v>4437.3</v>
      </c>
      <c r="D8" s="9">
        <v>4437.3</v>
      </c>
      <c r="E8" s="7" t="s">
        <v>272</v>
      </c>
      <c r="F8" s="22" t="s">
        <v>279</v>
      </c>
    </row>
    <row r="9" spans="1:6">
      <c r="A9" s="7">
        <v>6</v>
      </c>
      <c r="B9" s="23" t="s">
        <v>304</v>
      </c>
      <c r="C9" s="9">
        <v>4437.3</v>
      </c>
      <c r="D9" s="9">
        <v>4437.3</v>
      </c>
      <c r="E9" s="5" t="s">
        <v>272</v>
      </c>
      <c r="F9" s="22" t="s">
        <v>279</v>
      </c>
    </row>
    <row r="10" spans="1:6">
      <c r="A10" s="7">
        <v>7</v>
      </c>
      <c r="B10" s="23" t="s">
        <v>304</v>
      </c>
      <c r="C10" s="9">
        <v>4598.1000000000004</v>
      </c>
      <c r="D10" s="9">
        <v>4598.1000000000004</v>
      </c>
      <c r="E10" s="7" t="s">
        <v>272</v>
      </c>
      <c r="F10" s="22" t="s">
        <v>279</v>
      </c>
    </row>
    <row r="11" spans="1:6">
      <c r="A11" s="7">
        <v>8</v>
      </c>
      <c r="B11" s="23" t="s">
        <v>304</v>
      </c>
      <c r="C11" s="9">
        <v>4437.3</v>
      </c>
      <c r="D11" s="9">
        <v>4437.3</v>
      </c>
      <c r="E11" s="5" t="s">
        <v>272</v>
      </c>
      <c r="F11" s="22" t="s">
        <v>279</v>
      </c>
    </row>
    <row r="12" spans="1:6">
      <c r="A12" s="7">
        <v>9</v>
      </c>
      <c r="B12" s="23" t="s">
        <v>304</v>
      </c>
      <c r="C12" s="9">
        <v>5941.8</v>
      </c>
      <c r="D12" s="9">
        <v>5941.8</v>
      </c>
      <c r="E12" s="7" t="s">
        <v>272</v>
      </c>
      <c r="F12" s="22" t="s">
        <v>279</v>
      </c>
    </row>
    <row r="13" spans="1:6">
      <c r="A13" s="7">
        <v>10</v>
      </c>
      <c r="B13" s="23" t="s">
        <v>304</v>
      </c>
      <c r="C13" s="9">
        <v>6510.3</v>
      </c>
      <c r="D13" s="9">
        <v>6510.3</v>
      </c>
      <c r="E13" s="5" t="s">
        <v>272</v>
      </c>
      <c r="F13" s="22" t="s">
        <v>279</v>
      </c>
    </row>
    <row r="14" spans="1:6">
      <c r="A14" s="7">
        <v>11</v>
      </c>
      <c r="B14" s="23" t="s">
        <v>304</v>
      </c>
      <c r="C14" s="9">
        <v>4437.3</v>
      </c>
      <c r="D14" s="9">
        <v>4437.3</v>
      </c>
      <c r="E14" s="7" t="s">
        <v>272</v>
      </c>
      <c r="F14" s="22" t="s">
        <v>279</v>
      </c>
    </row>
    <row r="15" spans="1:6">
      <c r="A15" s="7">
        <v>12</v>
      </c>
      <c r="B15" s="23" t="s">
        <v>304</v>
      </c>
      <c r="C15" s="9">
        <v>4304.7</v>
      </c>
      <c r="D15" s="9">
        <v>4304.7</v>
      </c>
      <c r="E15" s="5" t="s">
        <v>272</v>
      </c>
      <c r="F15" s="22" t="s">
        <v>279</v>
      </c>
    </row>
    <row r="16" spans="1:6">
      <c r="A16" s="7">
        <v>13</v>
      </c>
      <c r="B16" s="23" t="s">
        <v>304</v>
      </c>
      <c r="C16" s="9">
        <v>5325</v>
      </c>
      <c r="D16" s="9">
        <v>5325</v>
      </c>
      <c r="E16" s="7" t="s">
        <v>272</v>
      </c>
      <c r="F16" s="22" t="s">
        <v>279</v>
      </c>
    </row>
    <row r="17" spans="1:6">
      <c r="A17" s="7">
        <v>14</v>
      </c>
      <c r="B17" s="23" t="s">
        <v>304</v>
      </c>
      <c r="C17" s="9">
        <v>4598.1000000000004</v>
      </c>
      <c r="D17" s="9">
        <v>4598.1000000000004</v>
      </c>
      <c r="E17" s="5" t="s">
        <v>272</v>
      </c>
      <c r="F17" s="22" t="s">
        <v>279</v>
      </c>
    </row>
    <row r="18" spans="1:6">
      <c r="A18" s="7">
        <v>15</v>
      </c>
      <c r="B18" s="23" t="s">
        <v>304</v>
      </c>
      <c r="C18" s="9">
        <v>4304.7</v>
      </c>
      <c r="D18" s="9">
        <v>4304.7</v>
      </c>
      <c r="E18" s="7" t="s">
        <v>272</v>
      </c>
      <c r="F18" s="22" t="s">
        <v>279</v>
      </c>
    </row>
    <row r="19" spans="1:6">
      <c r="A19" s="7">
        <v>16</v>
      </c>
      <c r="B19" s="23" t="s">
        <v>304</v>
      </c>
      <c r="C19" s="9">
        <v>4273.8</v>
      </c>
      <c r="D19" s="9">
        <v>4273.8</v>
      </c>
      <c r="E19" s="5" t="s">
        <v>272</v>
      </c>
      <c r="F19" s="22" t="s">
        <v>279</v>
      </c>
    </row>
    <row r="20" spans="1:6">
      <c r="A20" s="7">
        <v>17</v>
      </c>
      <c r="B20" s="23" t="s">
        <v>304</v>
      </c>
      <c r="C20" s="9">
        <v>4001.1</v>
      </c>
      <c r="D20" s="9">
        <v>4001.1</v>
      </c>
      <c r="E20" s="7" t="s">
        <v>272</v>
      </c>
      <c r="F20" s="22" t="s">
        <v>279</v>
      </c>
    </row>
    <row r="21" spans="1:6">
      <c r="A21" s="7">
        <v>18</v>
      </c>
      <c r="B21" s="23" t="s">
        <v>304</v>
      </c>
      <c r="C21" s="9">
        <v>4598.1000000000004</v>
      </c>
      <c r="D21" s="9">
        <v>4598.1000000000004</v>
      </c>
      <c r="E21" s="5" t="s">
        <v>272</v>
      </c>
      <c r="F21" s="22" t="s">
        <v>279</v>
      </c>
    </row>
    <row r="22" spans="1:6">
      <c r="A22" s="13">
        <v>19</v>
      </c>
      <c r="B22" s="23" t="s">
        <v>288</v>
      </c>
      <c r="C22" s="9">
        <v>21834.21</v>
      </c>
      <c r="D22" s="9">
        <v>21834.21</v>
      </c>
      <c r="E22" s="5" t="s">
        <v>272</v>
      </c>
      <c r="F22" s="22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>
      <c r="A4">
        <v>1</v>
      </c>
      <c r="B4" s="16" t="s">
        <v>292</v>
      </c>
      <c r="C4">
        <v>0</v>
      </c>
      <c r="D4">
        <v>0</v>
      </c>
      <c r="E4" s="3" t="s">
        <v>272</v>
      </c>
      <c r="F4" s="10" t="s">
        <v>280</v>
      </c>
    </row>
    <row r="5" spans="1:7">
      <c r="A5">
        <v>2</v>
      </c>
      <c r="B5" s="16" t="s">
        <v>292</v>
      </c>
      <c r="C5" s="16">
        <v>0</v>
      </c>
      <c r="D5" s="16">
        <v>0</v>
      </c>
      <c r="E5" s="8" t="s">
        <v>272</v>
      </c>
      <c r="F5" s="8" t="s">
        <v>280</v>
      </c>
    </row>
    <row r="6" spans="1:7">
      <c r="A6">
        <v>3</v>
      </c>
      <c r="B6" s="16" t="s">
        <v>292</v>
      </c>
      <c r="C6" s="16">
        <v>0</v>
      </c>
      <c r="D6" s="16">
        <v>0</v>
      </c>
      <c r="E6" s="8" t="s">
        <v>272</v>
      </c>
      <c r="F6" s="8" t="s">
        <v>280</v>
      </c>
    </row>
    <row r="7" spans="1:7">
      <c r="A7">
        <v>4</v>
      </c>
      <c r="B7" s="16" t="s">
        <v>292</v>
      </c>
      <c r="C7" s="16">
        <v>0</v>
      </c>
      <c r="D7" s="16">
        <v>0</v>
      </c>
      <c r="E7" s="8" t="s">
        <v>272</v>
      </c>
      <c r="F7" s="8" t="s">
        <v>280</v>
      </c>
      <c r="G7" s="10"/>
    </row>
    <row r="8" spans="1:7">
      <c r="A8">
        <v>5</v>
      </c>
      <c r="B8" s="16" t="s">
        <v>292</v>
      </c>
      <c r="C8" s="16">
        <v>0</v>
      </c>
      <c r="D8" s="16">
        <v>0</v>
      </c>
      <c r="E8" s="8" t="s">
        <v>272</v>
      </c>
      <c r="F8" s="8" t="s">
        <v>280</v>
      </c>
    </row>
    <row r="9" spans="1:7">
      <c r="A9">
        <v>6</v>
      </c>
      <c r="B9" s="16" t="s">
        <v>292</v>
      </c>
      <c r="C9" s="16">
        <v>0</v>
      </c>
      <c r="D9" s="16">
        <v>0</v>
      </c>
      <c r="E9" s="8" t="s">
        <v>272</v>
      </c>
      <c r="F9" s="8" t="s">
        <v>280</v>
      </c>
    </row>
    <row r="10" spans="1:7">
      <c r="A10">
        <v>7</v>
      </c>
      <c r="B10" s="16" t="s">
        <v>292</v>
      </c>
      <c r="C10" s="16">
        <v>0</v>
      </c>
      <c r="D10" s="16">
        <v>0</v>
      </c>
      <c r="E10" s="8" t="s">
        <v>272</v>
      </c>
      <c r="F10" s="8" t="s">
        <v>280</v>
      </c>
    </row>
    <row r="11" spans="1:7">
      <c r="A11">
        <v>8</v>
      </c>
      <c r="B11" s="16" t="s">
        <v>292</v>
      </c>
      <c r="C11" s="16">
        <v>0</v>
      </c>
      <c r="D11" s="16">
        <v>0</v>
      </c>
      <c r="E11" s="8" t="s">
        <v>272</v>
      </c>
      <c r="F11" s="8" t="s">
        <v>280</v>
      </c>
    </row>
    <row r="12" spans="1:7">
      <c r="A12">
        <v>9</v>
      </c>
      <c r="B12" s="16" t="s">
        <v>292</v>
      </c>
      <c r="C12" s="16">
        <v>0</v>
      </c>
      <c r="D12" s="16">
        <v>0</v>
      </c>
      <c r="E12" s="8" t="s">
        <v>272</v>
      </c>
      <c r="F12" s="8" t="s">
        <v>280</v>
      </c>
    </row>
    <row r="13" spans="1:7">
      <c r="A13">
        <v>10</v>
      </c>
      <c r="B13" s="16" t="s">
        <v>292</v>
      </c>
      <c r="C13" s="16">
        <v>0</v>
      </c>
      <c r="D13" s="16">
        <v>0</v>
      </c>
      <c r="E13" s="8" t="s">
        <v>272</v>
      </c>
      <c r="F13" s="8" t="s">
        <v>280</v>
      </c>
    </row>
    <row r="14" spans="1:7">
      <c r="A14">
        <v>11</v>
      </c>
      <c r="B14" s="16" t="s">
        <v>292</v>
      </c>
      <c r="C14" s="16">
        <v>0</v>
      </c>
      <c r="D14" s="16">
        <v>0</v>
      </c>
      <c r="E14" s="8" t="s">
        <v>272</v>
      </c>
      <c r="F14" s="8" t="s">
        <v>280</v>
      </c>
    </row>
    <row r="15" spans="1:7">
      <c r="A15">
        <v>12</v>
      </c>
      <c r="B15" s="16" t="s">
        <v>292</v>
      </c>
      <c r="C15" s="16">
        <v>0</v>
      </c>
      <c r="D15" s="16">
        <v>0</v>
      </c>
      <c r="E15" s="8" t="s">
        <v>272</v>
      </c>
      <c r="F15" s="8" t="s">
        <v>280</v>
      </c>
    </row>
    <row r="16" spans="1:7">
      <c r="A16">
        <v>13</v>
      </c>
      <c r="B16" s="16" t="s">
        <v>292</v>
      </c>
      <c r="C16" s="16">
        <v>0</v>
      </c>
      <c r="D16" s="16">
        <v>0</v>
      </c>
      <c r="E16" s="8" t="s">
        <v>272</v>
      </c>
      <c r="F16" s="8" t="s">
        <v>280</v>
      </c>
    </row>
    <row r="17" spans="1:6">
      <c r="A17">
        <v>14</v>
      </c>
      <c r="B17" s="16" t="s">
        <v>292</v>
      </c>
      <c r="C17" s="16">
        <v>0</v>
      </c>
      <c r="D17" s="16">
        <v>0</v>
      </c>
      <c r="E17" s="8" t="s">
        <v>272</v>
      </c>
      <c r="F17" s="8" t="s">
        <v>280</v>
      </c>
    </row>
    <row r="18" spans="1:6">
      <c r="A18">
        <v>15</v>
      </c>
      <c r="B18" s="16" t="s">
        <v>292</v>
      </c>
      <c r="C18" s="16">
        <v>0</v>
      </c>
      <c r="D18" s="16">
        <v>0</v>
      </c>
      <c r="E18" s="8" t="s">
        <v>272</v>
      </c>
      <c r="F18" s="8" t="s">
        <v>280</v>
      </c>
    </row>
    <row r="19" spans="1:6">
      <c r="A19">
        <v>16</v>
      </c>
      <c r="B19" s="16" t="s">
        <v>292</v>
      </c>
      <c r="C19" s="16">
        <v>0</v>
      </c>
      <c r="D19" s="16">
        <v>0</v>
      </c>
      <c r="E19" s="8" t="s">
        <v>272</v>
      </c>
      <c r="F19" s="8" t="s">
        <v>280</v>
      </c>
    </row>
    <row r="20" spans="1:6">
      <c r="A20">
        <v>17</v>
      </c>
      <c r="B20" s="16" t="s">
        <v>292</v>
      </c>
      <c r="C20" s="16">
        <v>0</v>
      </c>
      <c r="D20" s="16">
        <v>0</v>
      </c>
      <c r="E20" s="8" t="s">
        <v>272</v>
      </c>
      <c r="F20" s="8" t="s">
        <v>280</v>
      </c>
    </row>
    <row r="21" spans="1:6">
      <c r="A21">
        <v>18</v>
      </c>
      <c r="B21" s="16" t="s">
        <v>292</v>
      </c>
      <c r="C21" s="16">
        <v>0</v>
      </c>
      <c r="D21" s="16">
        <v>0</v>
      </c>
      <c r="E21" s="8" t="s">
        <v>272</v>
      </c>
      <c r="F21" s="8" t="s">
        <v>280</v>
      </c>
    </row>
    <row r="22" spans="1:6">
      <c r="A22" s="13">
        <v>19</v>
      </c>
      <c r="B22" s="16" t="s">
        <v>292</v>
      </c>
      <c r="C22" s="16">
        <v>0</v>
      </c>
      <c r="D22" s="16">
        <v>0</v>
      </c>
      <c r="E22" s="13" t="s">
        <v>272</v>
      </c>
      <c r="F22" s="1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3" t="s">
        <v>282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282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282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282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282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282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282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282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282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282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282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282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282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282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282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282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282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282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282</v>
      </c>
      <c r="C22" s="13">
        <v>0</v>
      </c>
      <c r="D22" s="13">
        <v>0</v>
      </c>
      <c r="E22" s="1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19" t="s">
        <v>298</v>
      </c>
      <c r="C4" s="3" t="s">
        <v>280</v>
      </c>
    </row>
    <row r="5" spans="1:3">
      <c r="A5">
        <v>2</v>
      </c>
      <c r="B5" s="19" t="s">
        <v>298</v>
      </c>
      <c r="C5" s="8" t="s">
        <v>280</v>
      </c>
    </row>
    <row r="6" spans="1:3">
      <c r="A6">
        <v>3</v>
      </c>
      <c r="B6" s="19" t="s">
        <v>298</v>
      </c>
      <c r="C6" s="8" t="s">
        <v>280</v>
      </c>
    </row>
    <row r="7" spans="1:3">
      <c r="A7">
        <v>4</v>
      </c>
      <c r="B7" s="19" t="s">
        <v>298</v>
      </c>
      <c r="C7" s="8" t="s">
        <v>280</v>
      </c>
    </row>
    <row r="8" spans="1:3">
      <c r="A8">
        <v>5</v>
      </c>
      <c r="B8" s="19" t="s">
        <v>298</v>
      </c>
      <c r="C8" s="8" t="s">
        <v>280</v>
      </c>
    </row>
    <row r="9" spans="1:3">
      <c r="A9">
        <v>6</v>
      </c>
      <c r="B9" s="19" t="s">
        <v>298</v>
      </c>
      <c r="C9" s="8" t="s">
        <v>280</v>
      </c>
    </row>
    <row r="10" spans="1:3">
      <c r="A10">
        <v>7</v>
      </c>
      <c r="B10" s="19" t="s">
        <v>298</v>
      </c>
      <c r="C10" s="8" t="s">
        <v>280</v>
      </c>
    </row>
    <row r="11" spans="1:3">
      <c r="A11">
        <v>8</v>
      </c>
      <c r="B11" s="19" t="s">
        <v>298</v>
      </c>
      <c r="C11" s="8" t="s">
        <v>280</v>
      </c>
    </row>
    <row r="12" spans="1:3">
      <c r="A12">
        <v>9</v>
      </c>
      <c r="B12" s="19" t="s">
        <v>298</v>
      </c>
      <c r="C12" s="8" t="s">
        <v>280</v>
      </c>
    </row>
    <row r="13" spans="1:3">
      <c r="A13">
        <v>10</v>
      </c>
      <c r="B13" s="19" t="s">
        <v>298</v>
      </c>
      <c r="C13" s="8" t="s">
        <v>280</v>
      </c>
    </row>
    <row r="14" spans="1:3">
      <c r="A14">
        <v>11</v>
      </c>
      <c r="B14" s="19" t="s">
        <v>298</v>
      </c>
      <c r="C14" s="8" t="s">
        <v>280</v>
      </c>
    </row>
    <row r="15" spans="1:3">
      <c r="A15">
        <v>12</v>
      </c>
      <c r="B15" s="19" t="s">
        <v>298</v>
      </c>
      <c r="C15" s="8" t="s">
        <v>280</v>
      </c>
    </row>
    <row r="16" spans="1:3">
      <c r="A16">
        <v>13</v>
      </c>
      <c r="B16" s="19" t="s">
        <v>298</v>
      </c>
      <c r="C16" s="8" t="s">
        <v>280</v>
      </c>
    </row>
    <row r="17" spans="1:3">
      <c r="A17">
        <v>14</v>
      </c>
      <c r="B17" s="19" t="s">
        <v>298</v>
      </c>
      <c r="C17" s="8" t="s">
        <v>280</v>
      </c>
    </row>
    <row r="18" spans="1:3">
      <c r="A18">
        <v>15</v>
      </c>
      <c r="B18" s="19" t="s">
        <v>298</v>
      </c>
      <c r="C18" s="8" t="s">
        <v>280</v>
      </c>
    </row>
    <row r="19" spans="1:3">
      <c r="A19">
        <v>16</v>
      </c>
      <c r="B19" s="19" t="s">
        <v>298</v>
      </c>
      <c r="C19" s="8" t="s">
        <v>280</v>
      </c>
    </row>
    <row r="20" spans="1:3">
      <c r="A20">
        <v>17</v>
      </c>
      <c r="B20" s="19" t="s">
        <v>298</v>
      </c>
      <c r="C20" s="8" t="s">
        <v>280</v>
      </c>
    </row>
    <row r="21" spans="1:3">
      <c r="A21">
        <v>18</v>
      </c>
      <c r="B21" s="19" t="s">
        <v>298</v>
      </c>
      <c r="C21" s="8" t="s">
        <v>280</v>
      </c>
    </row>
    <row r="22" spans="1:3">
      <c r="A22" s="13">
        <v>19</v>
      </c>
      <c r="B22" s="19" t="s">
        <v>298</v>
      </c>
      <c r="C22" s="13" t="s">
        <v>280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2021-04-08T13:40:21Z</dcterms:created>
  <dcterms:modified xsi:type="dcterms:W3CDTF">2022-01-17T16:10:18Z</dcterms:modified>
</cp:coreProperties>
</file>