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Gutierrez Zamora\Formato Gutierrez Zamora\"/>
    </mc:Choice>
  </mc:AlternateContent>
  <xr:revisionPtr revIDLastSave="0" documentId="13_ncr:1_{0A66C2A8-CC1A-49D9-8FF3-BDB4A51B21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6" i="1" l="1"/>
  <c r="M26" i="1"/>
  <c r="O25" i="1"/>
  <c r="O24" i="1"/>
  <c r="M24" i="1"/>
  <c r="O23" i="1"/>
  <c r="O22" i="1"/>
  <c r="O21" i="1"/>
  <c r="O20" i="1"/>
  <c r="M20" i="1"/>
  <c r="O19" i="1"/>
  <c r="O18" i="1"/>
  <c r="O17" i="1"/>
  <c r="O16" i="1"/>
  <c r="O15" i="1"/>
  <c r="M15" i="1"/>
  <c r="O14" i="1"/>
  <c r="O13" i="1"/>
  <c r="O12" i="1"/>
  <c r="O10" i="1"/>
  <c r="O9" i="1"/>
  <c r="M9" i="1"/>
  <c r="O8" i="1"/>
  <c r="M8" i="1"/>
  <c r="M23" i="1"/>
  <c r="M25" i="1"/>
  <c r="M21" i="1"/>
  <c r="M10" i="1"/>
  <c r="M16" i="1"/>
  <c r="M14" i="1"/>
  <c r="M17" i="1"/>
  <c r="M22" i="1"/>
  <c r="M19" i="1"/>
  <c r="M12" i="1"/>
  <c r="M18" i="1"/>
  <c r="M13" i="1"/>
</calcChain>
</file>

<file path=xl/sharedStrings.xml><?xml version="1.0" encoding="utf-8"?>
<sst xmlns="http://schemas.openxmlformats.org/spreadsheetml/2006/main" count="1240" uniqueCount="306">
  <si>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</si>
  <si>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</si>
  <si>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</si>
  <si>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</si>
  <si>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</si>
  <si>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</si>
  <si>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</si>
  <si>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</si>
  <si>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</si>
  <si>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</si>
  <si>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</si>
  <si>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</si>
  <si>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</si>
  <si>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</si>
  <si>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</si>
  <si>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</si>
  <si>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</si>
  <si>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</si>
  <si>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</si>
  <si>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</si>
  <si>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</si>
  <si>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</si>
  <si>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</si>
  <si>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</si>
  <si>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</si>
  <si>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</si>
  <si>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</si>
  <si>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</si>
  <si>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</si>
  <si>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</si>
  <si>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</si>
  <si>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</si>
  <si>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</si>
  <si>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</si>
  <si>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</si>
  <si>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</si>
  <si>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</si>
  <si>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</si>
  <si>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</si>
  <si>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</si>
  <si>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</si>
  <si>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</si>
  <si>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</si>
  <si>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</si>
  <si>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</si>
  <si>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</si>
  <si>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</si>
  <si>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</si>
  <si>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</si>
  <si>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</si>
  <si>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</si>
  <si>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</si>
  <si>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</si>
  <si>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</si>
  <si>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</si>
  <si>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</si>
  <si>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</si>
  <si>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</si>
  <si>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</si>
  <si>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</si>
  <si>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</si>
  <si>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</si>
  <si>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</si>
  <si>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</si>
  <si>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</si>
  <si>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</si>
  <si>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</si>
  <si>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</si>
  <si>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</si>
  <si>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</si>
  <si>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</si>
  <si>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</si>
  <si>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</si>
  <si>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</si>
  <si>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</si>
  <si>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</si>
  <si>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</si>
  <si>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</si>
  <si>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</si>
  <si>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</si>
  <si>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</si>
  <si>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</si>
  <si>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</si>
  <si>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</si>
  <si>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</si>
  <si>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</si>
  <si>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</si>
  <si>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</si>
  <si>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</si>
  <si>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</si>
  <si>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</si>
  <si>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</si>
  <si>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</si>
  <si>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</si>
  <si>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</si>
  <si>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</si>
  <si>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</si>
  <si>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</si>
  <si>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</si>
  <si>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</si>
  <si>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</si>
  <si>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</si>
  <si>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</si>
  <si>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</si>
  <si>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</si>
  <si>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</si>
  <si>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</si>
  <si>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</si>
  <si>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</si>
  <si>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</si>
  <si>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</si>
  <si>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</si>
  <si>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</si>
  <si>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</si>
  <si>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</si>
  <si>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</si>
  <si>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</si>
  <si>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</si>
  <si>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</si>
  <si>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</si>
  <si>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</si>
  <si>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</si>
  <si>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</si>
  <si>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</si>
  <si>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</si>
  <si>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</si>
  <si>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</si>
  <si>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</si>
  <si>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</si>
  <si>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</si>
  <si>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</si>
  <si>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</si>
  <si>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</si>
  <si>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</si>
  <si>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</si>
  <si>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</si>
  <si>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</si>
  <si>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</si>
  <si>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</si>
  <si>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</si>
  <si>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</si>
  <si>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</si>
  <si>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</si>
  <si>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</si>
  <si>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</si>
  <si>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</si>
  <si>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</si>
  <si>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</si>
  <si>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</si>
  <si>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</si>
  <si>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</si>
  <si>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</si>
  <si>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</si>
  <si>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</si>
  <si>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</si>
  <si>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</si>
  <si>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</si>
  <si>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</si>
  <si>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</si>
  <si>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</si>
  <si>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</si>
  <si>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</si>
  <si>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</si>
  <si>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</si>
  <si>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</si>
  <si>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</si>
  <si>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</si>
  <si>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</si>
  <si>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</si>
  <si>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</si>
  <si>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</si>
  <si>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</si>
  <si>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</si>
  <si>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</si>
  <si>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</si>
  <si>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</si>
  <si>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</si>
  <si>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</si>
  <si>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</si>
  <si>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</si>
  <si>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</si>
  <si>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</si>
  <si>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</si>
  <si>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</si>
  <si>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</si>
  <si>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</si>
  <si>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</si>
  <si>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</si>
  <si>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</si>
  <si>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</si>
  <si>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</si>
  <si>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</si>
  <si>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</si>
  <si>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</si>
  <si>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</si>
  <si>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</si>
  <si>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</si>
  <si>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</si>
  <si>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</si>
  <si>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</si>
  <si>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</si>
  <si>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</si>
  <si>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</si>
  <si>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</si>
  <si>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</si>
  <si>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</si>
  <si>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</si>
  <si>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</si>
  <si>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</si>
  <si>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</si>
  <si>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</si>
  <si>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</si>
  <si>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</si>
  <si>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</si>
  <si>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</si>
  <si>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</si>
  <si>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Jefe de Oficina Comercial y Administrativa</t>
  </si>
  <si>
    <t>Fontanero</t>
  </si>
  <si>
    <t>Caja Recaudadora</t>
  </si>
  <si>
    <t>Encargada de Facturación</t>
  </si>
  <si>
    <t>Jefe de Sección de Recursos Materiales</t>
  </si>
  <si>
    <t>Auxiliar de Fontanero</t>
  </si>
  <si>
    <t>Jefe de Oficina Técnica</t>
  </si>
  <si>
    <t>Auxiliar Administrativo</t>
  </si>
  <si>
    <t>Cajera</t>
  </si>
  <si>
    <t>Oficina Técnica</t>
  </si>
  <si>
    <t>Jefe de Oficina Operadora</t>
  </si>
  <si>
    <t>Administrativa y Comercial</t>
  </si>
  <si>
    <t>José Israel</t>
  </si>
  <si>
    <t xml:space="preserve">Mata </t>
  </si>
  <si>
    <t>Sánchez</t>
  </si>
  <si>
    <t>Feliciano</t>
  </si>
  <si>
    <t xml:space="preserve">Durán </t>
  </si>
  <si>
    <t>Pérez</t>
  </si>
  <si>
    <t>Clementina</t>
  </si>
  <si>
    <t xml:space="preserve">Elías </t>
  </si>
  <si>
    <t>García</t>
  </si>
  <si>
    <t>Pedro</t>
  </si>
  <si>
    <t>Garcia</t>
  </si>
  <si>
    <t>Valencia</t>
  </si>
  <si>
    <t>Pablo</t>
  </si>
  <si>
    <t>Malerva</t>
  </si>
  <si>
    <t>Raul</t>
  </si>
  <si>
    <t>Olivarez</t>
  </si>
  <si>
    <t>Angelica</t>
  </si>
  <si>
    <t>Ochoa</t>
  </si>
  <si>
    <t>Caudana</t>
  </si>
  <si>
    <t>Armando</t>
  </si>
  <si>
    <t>Olmedo</t>
  </si>
  <si>
    <t>Melendez</t>
  </si>
  <si>
    <t>Miriam Janeth</t>
  </si>
  <si>
    <t>Gabriela Maribel</t>
  </si>
  <si>
    <t>Cruz</t>
  </si>
  <si>
    <t>Horacio</t>
  </si>
  <si>
    <t>Rodriguez</t>
  </si>
  <si>
    <t>Cordoba</t>
  </si>
  <si>
    <t>Maximiliano</t>
  </si>
  <si>
    <t>Alvarado</t>
  </si>
  <si>
    <t>José Alfredo</t>
  </si>
  <si>
    <t>Serrano</t>
  </si>
  <si>
    <t>De los Santos</t>
  </si>
  <si>
    <t>Karen Yazmín</t>
  </si>
  <si>
    <t xml:space="preserve">Vázquez </t>
  </si>
  <si>
    <t>Del Ángel</t>
  </si>
  <si>
    <t>Aldo Jacob</t>
  </si>
  <si>
    <t>Herrera</t>
  </si>
  <si>
    <t>Elizabeth</t>
  </si>
  <si>
    <t>Juarez</t>
  </si>
  <si>
    <t>Roberto</t>
  </si>
  <si>
    <t>Gonzalez</t>
  </si>
  <si>
    <t>Marlene Esmeralda</t>
  </si>
  <si>
    <t>Azuara</t>
  </si>
  <si>
    <t>Pesos Mexicanos</t>
  </si>
  <si>
    <t>No se reciben percepciones en especie</t>
  </si>
  <si>
    <t>Ninguna</t>
  </si>
  <si>
    <t>Quincenal</t>
  </si>
  <si>
    <t>Semestral</t>
  </si>
  <si>
    <t>No hay comisiones</t>
  </si>
  <si>
    <t>No hay dietas</t>
  </si>
  <si>
    <t>Unico</t>
  </si>
  <si>
    <t>Anual</t>
  </si>
  <si>
    <t>Oficina Comercial y Administrativa</t>
  </si>
  <si>
    <t>No se cuentan con prestaciones economicas</t>
  </si>
  <si>
    <t>Dirección General de la CAEV</t>
  </si>
  <si>
    <t>No se percibio esta prestacion en este periodo</t>
  </si>
  <si>
    <t>Prima Vacacional</t>
  </si>
  <si>
    <t>Unica</t>
  </si>
  <si>
    <t>Salario quincenal</t>
  </si>
  <si>
    <t>No se percibio en este periodo</t>
  </si>
  <si>
    <t>Bono Anual de Despensa</t>
  </si>
  <si>
    <t>No se cuenta con esta prestación</t>
  </si>
  <si>
    <t xml:space="preserve">Aguinaldo 1 y 2 </t>
  </si>
  <si>
    <t>Compensacion Temporal Compactable, Seguro de Retiro</t>
  </si>
  <si>
    <t>Prima de Antigüedad, Estimulo Moder. Admva.</t>
  </si>
  <si>
    <t>Luis Ángel</t>
  </si>
  <si>
    <t xml:space="preserve">Vidal </t>
  </si>
  <si>
    <t>OFICINA OPERADORA DE AGUA DE GUTIÉRREZ ZAMORA, VER. INFORMACIÓN CORRESPONDIENTE AL SEGUNDO TRIMESTRE ABRIL - JUNIO 2022.</t>
  </si>
  <si>
    <t>OFICINA OPERADORA DE AGUA DE GUTIÉRREZ ZAMORA, VER. INFORMACIÓN CORRESPONDIENTE AL SEGUNDO TRIMESTRE ABRIL - JUNIO 2022 . PERSONAL JUBILADO EL 31 DE ENERO DE 2021. LOS PAGOS SE REALIZARON 21 DE FEBRERO Y 07 DE MARZO 2022.</t>
  </si>
  <si>
    <t>Dias Economicos</t>
  </si>
  <si>
    <t>No percibe esta prestación</t>
  </si>
  <si>
    <t>No percibió esta prestación</t>
  </si>
  <si>
    <t>No se percibio esta prestacion</t>
  </si>
  <si>
    <t>Estimulo de Antigüedad</t>
  </si>
  <si>
    <t>Dia del Padre</t>
  </si>
  <si>
    <t>Dia de la Madre</t>
  </si>
  <si>
    <t>OFICINA OPERADORA DE AGUA DE GUTIÉRREZ ZAMORA, VER. INFORMACIÓN CORRESPONDIENTE AL SEGUNDO TRIMESTRE ABRIL - JUNIO 2022. ENTRO A LABORAR EL 02 DE MAYO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</si>
</sst>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 applyFont="1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6"/>
  <sheetViews>
    <sheetView tabSelected="1" topLeftCell="AC6" workbookViewId="0">
      <selection activeCell="AE8" sqref="AE8:A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>
        <v>2022</v>
      </c>
      <c r="B8" s="4">
        <v>44652</v>
      </c>
      <c r="C8" s="4">
        <v>44742</v>
      </c>
      <c r="D8" t="s">
        <v>90</v>
      </c>
      <c r="E8">
        <v>1</v>
      </c>
      <c r="F8" t="s">
        <v>214</v>
      </c>
      <c r="G8" t="s">
        <v>214</v>
      </c>
      <c r="H8" s="6" t="s">
        <v>283</v>
      </c>
      <c r="I8" t="s">
        <v>228</v>
      </c>
      <c r="J8" t="s">
        <v>229</v>
      </c>
      <c r="K8" t="s">
        <v>230</v>
      </c>
      <c r="L8" t="s">
        <v>94</v>
      </c>
      <c r="M8" s="22">
        <f>13087.89*2</f>
        <v>26175.78</v>
      </c>
      <c r="N8" s="11" t="s">
        <v>272</v>
      </c>
      <c r="O8" s="11">
        <f>10076.7*2</f>
        <v>20153.400000000001</v>
      </c>
      <c r="P8" s="11" t="s">
        <v>272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281</v>
      </c>
      <c r="AE8" s="23">
        <v>44750</v>
      </c>
      <c r="AF8" s="23">
        <v>44742</v>
      </c>
      <c r="AG8" s="21" t="s">
        <v>296</v>
      </c>
      <c r="AH8" s="11"/>
    </row>
    <row r="9" spans="1:34" x14ac:dyDescent="0.25">
      <c r="A9" s="24">
        <v>2022</v>
      </c>
      <c r="B9" s="4">
        <v>44652</v>
      </c>
      <c r="C9" s="4">
        <v>44742</v>
      </c>
      <c r="D9" t="s">
        <v>83</v>
      </c>
      <c r="E9">
        <v>4</v>
      </c>
      <c r="F9" s="5" t="s">
        <v>215</v>
      </c>
      <c r="G9" s="5" t="s">
        <v>215</v>
      </c>
      <c r="H9" t="s">
        <v>225</v>
      </c>
      <c r="I9" t="s">
        <v>231</v>
      </c>
      <c r="J9" t="s">
        <v>232</v>
      </c>
      <c r="K9" t="s">
        <v>233</v>
      </c>
      <c r="L9" t="s">
        <v>94</v>
      </c>
      <c r="M9" s="11">
        <f>4173.41*2</f>
        <v>8346.82</v>
      </c>
      <c r="N9" s="11" t="s">
        <v>272</v>
      </c>
      <c r="O9" s="11">
        <f>3554.29*2</f>
        <v>7108.58</v>
      </c>
      <c r="P9" s="11" t="s">
        <v>272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281</v>
      </c>
      <c r="AE9" s="23">
        <v>44750</v>
      </c>
      <c r="AF9" s="23">
        <v>44742</v>
      </c>
      <c r="AG9" s="21" t="s">
        <v>296</v>
      </c>
      <c r="AH9" s="11"/>
    </row>
    <row r="10" spans="1:34" x14ac:dyDescent="0.25">
      <c r="A10" s="24">
        <v>2022</v>
      </c>
      <c r="B10" s="4">
        <v>44652</v>
      </c>
      <c r="C10" s="4">
        <v>44742</v>
      </c>
      <c r="D10" t="s">
        <v>83</v>
      </c>
      <c r="E10">
        <v>2</v>
      </c>
      <c r="F10" s="5" t="s">
        <v>216</v>
      </c>
      <c r="G10" s="5" t="s">
        <v>216</v>
      </c>
      <c r="H10" t="s">
        <v>226</v>
      </c>
      <c r="I10" t="s">
        <v>234</v>
      </c>
      <c r="J10" t="s">
        <v>235</v>
      </c>
      <c r="K10" t="s">
        <v>236</v>
      </c>
      <c r="L10" t="s">
        <v>93</v>
      </c>
      <c r="M10" s="11">
        <f>11722.56*2</f>
        <v>23445.119999999999</v>
      </c>
      <c r="N10" s="11" t="s">
        <v>272</v>
      </c>
      <c r="O10" s="11">
        <f>9108.59*2</f>
        <v>18217.18</v>
      </c>
      <c r="P10" s="11" t="s">
        <v>272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281</v>
      </c>
      <c r="AE10" s="23">
        <v>44750</v>
      </c>
      <c r="AF10" s="23">
        <v>44742</v>
      </c>
      <c r="AG10" s="21" t="s">
        <v>296</v>
      </c>
      <c r="AH10" s="11"/>
    </row>
    <row r="11" spans="1:34" s="11" customFormat="1" x14ac:dyDescent="0.25">
      <c r="A11" s="11">
        <v>2022</v>
      </c>
      <c r="B11" s="23">
        <v>44652</v>
      </c>
      <c r="C11" s="23">
        <v>44742</v>
      </c>
      <c r="D11" s="11" t="s">
        <v>83</v>
      </c>
      <c r="E11" s="11">
        <v>4</v>
      </c>
      <c r="F11" s="26" t="s">
        <v>217</v>
      </c>
      <c r="G11" s="26" t="s">
        <v>217</v>
      </c>
      <c r="H11" s="11" t="s">
        <v>225</v>
      </c>
      <c r="I11" s="11" t="s">
        <v>237</v>
      </c>
      <c r="J11" s="11" t="s">
        <v>238</v>
      </c>
      <c r="K11" s="11" t="s">
        <v>239</v>
      </c>
      <c r="L11" s="11" t="s">
        <v>94</v>
      </c>
      <c r="M11" s="11">
        <v>0</v>
      </c>
      <c r="N11" s="11" t="s">
        <v>272</v>
      </c>
      <c r="O11" s="11">
        <v>0</v>
      </c>
      <c r="P11" s="11" t="s">
        <v>272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281</v>
      </c>
      <c r="AE11" s="23">
        <v>44750</v>
      </c>
      <c r="AF11" s="23">
        <v>44742</v>
      </c>
      <c r="AG11" s="21" t="s">
        <v>297</v>
      </c>
    </row>
    <row r="12" spans="1:34" x14ac:dyDescent="0.25">
      <c r="A12" s="24">
        <v>2022</v>
      </c>
      <c r="B12" s="4">
        <v>44652</v>
      </c>
      <c r="C12" s="4">
        <v>44742</v>
      </c>
      <c r="D12" t="s">
        <v>83</v>
      </c>
      <c r="E12">
        <v>4</v>
      </c>
      <c r="F12" s="5" t="s">
        <v>215</v>
      </c>
      <c r="G12" s="5" t="s">
        <v>215</v>
      </c>
      <c r="H12" t="s">
        <v>225</v>
      </c>
      <c r="I12" t="s">
        <v>240</v>
      </c>
      <c r="J12" t="s">
        <v>241</v>
      </c>
      <c r="K12" t="s">
        <v>238</v>
      </c>
      <c r="L12" t="s">
        <v>94</v>
      </c>
      <c r="M12" s="11">
        <f>3792.26*2</f>
        <v>7584.52</v>
      </c>
      <c r="N12" s="11" t="s">
        <v>272</v>
      </c>
      <c r="O12" s="11">
        <f>3353.65*2</f>
        <v>6707.3</v>
      </c>
      <c r="P12" s="11" t="s">
        <v>272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 t="s">
        <v>281</v>
      </c>
      <c r="AE12" s="23">
        <v>44750</v>
      </c>
      <c r="AF12" s="23">
        <v>44742</v>
      </c>
      <c r="AG12" s="21" t="s">
        <v>296</v>
      </c>
      <c r="AH12" s="11"/>
    </row>
    <row r="13" spans="1:34" x14ac:dyDescent="0.25">
      <c r="A13" s="24">
        <v>2022</v>
      </c>
      <c r="B13" s="4">
        <v>44652</v>
      </c>
      <c r="C13" s="4">
        <v>44742</v>
      </c>
      <c r="D13" t="s">
        <v>83</v>
      </c>
      <c r="E13">
        <v>4</v>
      </c>
      <c r="F13" s="5" t="s">
        <v>217</v>
      </c>
      <c r="G13" s="5" t="s">
        <v>217</v>
      </c>
      <c r="H13" t="s">
        <v>225</v>
      </c>
      <c r="I13" t="s">
        <v>242</v>
      </c>
      <c r="J13" t="s">
        <v>229</v>
      </c>
      <c r="K13" t="s">
        <v>243</v>
      </c>
      <c r="L13" t="s">
        <v>94</v>
      </c>
      <c r="M13" s="11">
        <f>4277.26*2</f>
        <v>8554.52</v>
      </c>
      <c r="N13" s="11" t="s">
        <v>272</v>
      </c>
      <c r="O13" s="11">
        <f>3763.28*2</f>
        <v>7526.56</v>
      </c>
      <c r="P13" s="11" t="s">
        <v>272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 t="s">
        <v>281</v>
      </c>
      <c r="AE13" s="23">
        <v>44750</v>
      </c>
      <c r="AF13" s="23">
        <v>44742</v>
      </c>
      <c r="AG13" s="21" t="s">
        <v>296</v>
      </c>
      <c r="AH13" s="11"/>
    </row>
    <row r="14" spans="1:34" x14ac:dyDescent="0.25">
      <c r="A14" s="24">
        <v>2022</v>
      </c>
      <c r="B14" s="4">
        <v>44652</v>
      </c>
      <c r="C14" s="4">
        <v>44742</v>
      </c>
      <c r="D14" t="s">
        <v>83</v>
      </c>
      <c r="E14">
        <v>3</v>
      </c>
      <c r="F14" s="5" t="s">
        <v>218</v>
      </c>
      <c r="G14" s="5" t="s">
        <v>224</v>
      </c>
      <c r="H14" t="s">
        <v>227</v>
      </c>
      <c r="I14" t="s">
        <v>244</v>
      </c>
      <c r="J14" t="s">
        <v>245</v>
      </c>
      <c r="K14" t="s">
        <v>246</v>
      </c>
      <c r="L14" t="s">
        <v>93</v>
      </c>
      <c r="M14" s="11">
        <f>5088.31*2</f>
        <v>10176.620000000001</v>
      </c>
      <c r="N14" s="11" t="s">
        <v>272</v>
      </c>
      <c r="O14" s="11">
        <f>4244.51*2</f>
        <v>8489.02</v>
      </c>
      <c r="P14" s="11" t="s">
        <v>272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 t="s">
        <v>281</v>
      </c>
      <c r="AE14" s="23">
        <v>44750</v>
      </c>
      <c r="AF14" s="23">
        <v>44742</v>
      </c>
      <c r="AG14" s="21" t="s">
        <v>296</v>
      </c>
      <c r="AH14" s="11"/>
    </row>
    <row r="15" spans="1:34" x14ac:dyDescent="0.25">
      <c r="A15" s="24">
        <v>2022</v>
      </c>
      <c r="B15" s="4">
        <v>44652</v>
      </c>
      <c r="C15" s="4">
        <v>44742</v>
      </c>
      <c r="D15" t="s">
        <v>83</v>
      </c>
      <c r="E15">
        <v>4</v>
      </c>
      <c r="F15" s="5" t="s">
        <v>217</v>
      </c>
      <c r="G15" s="5" t="s">
        <v>217</v>
      </c>
      <c r="H15" t="s">
        <v>225</v>
      </c>
      <c r="I15" t="s">
        <v>247</v>
      </c>
      <c r="J15" t="s">
        <v>248</v>
      </c>
      <c r="K15" t="s">
        <v>249</v>
      </c>
      <c r="L15" t="s">
        <v>94</v>
      </c>
      <c r="M15" s="11">
        <f>4254.76*2</f>
        <v>8509.52</v>
      </c>
      <c r="N15" s="11" t="s">
        <v>272</v>
      </c>
      <c r="O15" s="11">
        <f>3660.86*2</f>
        <v>7321.72</v>
      </c>
      <c r="P15" s="11" t="s">
        <v>272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281</v>
      </c>
      <c r="AE15" s="23">
        <v>44750</v>
      </c>
      <c r="AF15" s="23">
        <v>44742</v>
      </c>
      <c r="AG15" s="21" t="s">
        <v>296</v>
      </c>
      <c r="AH15" s="11"/>
    </row>
    <row r="16" spans="1:34" x14ac:dyDescent="0.25">
      <c r="A16" s="24">
        <v>2022</v>
      </c>
      <c r="B16" s="4">
        <v>44652</v>
      </c>
      <c r="C16" s="4">
        <v>44742</v>
      </c>
      <c r="D16" t="s">
        <v>83</v>
      </c>
      <c r="E16">
        <v>4</v>
      </c>
      <c r="F16" s="5" t="s">
        <v>219</v>
      </c>
      <c r="G16" s="5" t="s">
        <v>219</v>
      </c>
      <c r="H16" t="s">
        <v>227</v>
      </c>
      <c r="I16" t="s">
        <v>250</v>
      </c>
      <c r="J16" t="s">
        <v>248</v>
      </c>
      <c r="K16" t="s">
        <v>249</v>
      </c>
      <c r="L16" t="s">
        <v>93</v>
      </c>
      <c r="M16" s="11">
        <f>5801.26*2</f>
        <v>11602.52</v>
      </c>
      <c r="N16" s="11" t="s">
        <v>272</v>
      </c>
      <c r="O16" s="11">
        <f>4906.84*2</f>
        <v>9813.68</v>
      </c>
      <c r="P16" s="11" t="s">
        <v>272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 t="s">
        <v>281</v>
      </c>
      <c r="AE16" s="23">
        <v>44750</v>
      </c>
      <c r="AF16" s="23">
        <v>44742</v>
      </c>
      <c r="AG16" s="21" t="s">
        <v>296</v>
      </c>
      <c r="AH16" s="11"/>
    </row>
    <row r="17" spans="1:34" x14ac:dyDescent="0.25">
      <c r="A17" s="24">
        <v>2022</v>
      </c>
      <c r="B17" s="4">
        <v>44652</v>
      </c>
      <c r="C17" s="4">
        <v>44742</v>
      </c>
      <c r="D17" t="s">
        <v>83</v>
      </c>
      <c r="E17">
        <v>3</v>
      </c>
      <c r="F17" s="5" t="s">
        <v>220</v>
      </c>
      <c r="G17" s="5" t="s">
        <v>220</v>
      </c>
      <c r="H17" t="s">
        <v>226</v>
      </c>
      <c r="I17" t="s">
        <v>251</v>
      </c>
      <c r="J17" t="s">
        <v>233</v>
      </c>
      <c r="K17" t="s">
        <v>252</v>
      </c>
      <c r="L17" t="s">
        <v>93</v>
      </c>
      <c r="M17" s="11">
        <f>7796.61*2</f>
        <v>15593.22</v>
      </c>
      <c r="N17" s="11" t="s">
        <v>272</v>
      </c>
      <c r="O17" s="11">
        <f>6325.79*2</f>
        <v>12651.58</v>
      </c>
      <c r="P17" s="11" t="s">
        <v>272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1" t="s">
        <v>281</v>
      </c>
      <c r="AE17" s="23">
        <v>44750</v>
      </c>
      <c r="AF17" s="23">
        <v>44742</v>
      </c>
      <c r="AG17" s="21" t="s">
        <v>296</v>
      </c>
      <c r="AH17" s="11"/>
    </row>
    <row r="18" spans="1:34" x14ac:dyDescent="0.25">
      <c r="A18" s="24">
        <v>2022</v>
      </c>
      <c r="B18" s="4">
        <v>44652</v>
      </c>
      <c r="C18" s="4">
        <v>44742</v>
      </c>
      <c r="D18" t="s">
        <v>83</v>
      </c>
      <c r="E18">
        <v>4</v>
      </c>
      <c r="F18" s="5" t="s">
        <v>217</v>
      </c>
      <c r="G18" s="5" t="s">
        <v>217</v>
      </c>
      <c r="H18" t="s">
        <v>225</v>
      </c>
      <c r="I18" t="s">
        <v>253</v>
      </c>
      <c r="J18" t="s">
        <v>254</v>
      </c>
      <c r="K18" t="s">
        <v>255</v>
      </c>
      <c r="L18" t="s">
        <v>94</v>
      </c>
      <c r="M18" s="11">
        <f>3777.26*2</f>
        <v>7554.52</v>
      </c>
      <c r="N18" s="11" t="s">
        <v>272</v>
      </c>
      <c r="O18" s="11">
        <f>3340.99*2</f>
        <v>6681.98</v>
      </c>
      <c r="P18" s="11" t="s">
        <v>272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281</v>
      </c>
      <c r="AE18" s="23">
        <v>44750</v>
      </c>
      <c r="AF18" s="23">
        <v>44742</v>
      </c>
      <c r="AG18" s="21" t="s">
        <v>296</v>
      </c>
      <c r="AH18" s="11"/>
    </row>
    <row r="19" spans="1:34" x14ac:dyDescent="0.25">
      <c r="A19" s="24">
        <v>2022</v>
      </c>
      <c r="B19" s="4">
        <v>44652</v>
      </c>
      <c r="C19" s="4">
        <v>44742</v>
      </c>
      <c r="D19" t="s">
        <v>83</v>
      </c>
      <c r="E19">
        <v>4</v>
      </c>
      <c r="F19" s="5" t="s">
        <v>221</v>
      </c>
      <c r="G19" s="5" t="s">
        <v>221</v>
      </c>
      <c r="H19" t="s">
        <v>225</v>
      </c>
      <c r="I19" t="s">
        <v>256</v>
      </c>
      <c r="J19" t="s">
        <v>254</v>
      </c>
      <c r="K19" t="s">
        <v>257</v>
      </c>
      <c r="L19" t="s">
        <v>94</v>
      </c>
      <c r="M19" s="11">
        <f>3623.41*2</f>
        <v>7246.82</v>
      </c>
      <c r="N19" s="11" t="s">
        <v>272</v>
      </c>
      <c r="O19" s="11">
        <f>3213.46*2</f>
        <v>6426.92</v>
      </c>
      <c r="P19" s="11" t="s">
        <v>272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 t="s">
        <v>281</v>
      </c>
      <c r="AE19" s="23">
        <v>44750</v>
      </c>
      <c r="AF19" s="23">
        <v>44742</v>
      </c>
      <c r="AG19" s="21" t="s">
        <v>296</v>
      </c>
      <c r="AH19" s="11"/>
    </row>
    <row r="20" spans="1:34" x14ac:dyDescent="0.25">
      <c r="A20" s="24">
        <v>2022</v>
      </c>
      <c r="B20" s="4">
        <v>44652</v>
      </c>
      <c r="C20" s="4">
        <v>44742</v>
      </c>
      <c r="D20" t="s">
        <v>83</v>
      </c>
      <c r="E20">
        <v>3</v>
      </c>
      <c r="F20" s="5" t="s">
        <v>222</v>
      </c>
      <c r="G20" s="5" t="s">
        <v>222</v>
      </c>
      <c r="H20" t="s">
        <v>226</v>
      </c>
      <c r="I20" t="s">
        <v>258</v>
      </c>
      <c r="J20" t="s">
        <v>259</v>
      </c>
      <c r="K20" t="s">
        <v>260</v>
      </c>
      <c r="L20" t="s">
        <v>94</v>
      </c>
      <c r="M20" s="11">
        <f>5068.36*2</f>
        <v>10136.719999999999</v>
      </c>
      <c r="N20" s="11" t="s">
        <v>272</v>
      </c>
      <c r="O20" s="11">
        <f>4008.66*2</f>
        <v>8017.32</v>
      </c>
      <c r="P20" s="11" t="s">
        <v>272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 t="s">
        <v>281</v>
      </c>
      <c r="AE20" s="23">
        <v>44750</v>
      </c>
      <c r="AF20" s="23">
        <v>44742</v>
      </c>
      <c r="AG20" s="21" t="s">
        <v>296</v>
      </c>
      <c r="AH20" s="11"/>
    </row>
    <row r="21" spans="1:34" x14ac:dyDescent="0.25">
      <c r="A21" s="24">
        <v>2022</v>
      </c>
      <c r="B21" s="4">
        <v>44652</v>
      </c>
      <c r="C21" s="4">
        <v>44742</v>
      </c>
      <c r="D21" t="s">
        <v>83</v>
      </c>
      <c r="E21">
        <v>4</v>
      </c>
      <c r="F21" s="5" t="s">
        <v>223</v>
      </c>
      <c r="G21" s="5" t="s">
        <v>223</v>
      </c>
      <c r="H21" t="s">
        <v>227</v>
      </c>
      <c r="I21" t="s">
        <v>261</v>
      </c>
      <c r="J21" t="s">
        <v>262</v>
      </c>
      <c r="K21" t="s">
        <v>263</v>
      </c>
      <c r="L21" t="s">
        <v>93</v>
      </c>
      <c r="M21" s="11">
        <f>5088.31*2</f>
        <v>10176.620000000001</v>
      </c>
      <c r="N21" s="11" t="s">
        <v>272</v>
      </c>
      <c r="O21" s="11">
        <f>4399.45*2</f>
        <v>8798.9</v>
      </c>
      <c r="P21" s="11" t="s">
        <v>272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 t="s">
        <v>281</v>
      </c>
      <c r="AE21" s="23">
        <v>44750</v>
      </c>
      <c r="AF21" s="23">
        <v>44742</v>
      </c>
      <c r="AG21" s="21" t="s">
        <v>296</v>
      </c>
      <c r="AH21" s="11"/>
    </row>
    <row r="22" spans="1:34" x14ac:dyDescent="0.25">
      <c r="A22" s="24">
        <v>2022</v>
      </c>
      <c r="B22" s="4">
        <v>44652</v>
      </c>
      <c r="C22" s="4">
        <v>44742</v>
      </c>
      <c r="D22" t="s">
        <v>83</v>
      </c>
      <c r="E22">
        <v>4</v>
      </c>
      <c r="F22" s="5" t="s">
        <v>217</v>
      </c>
      <c r="G22" s="5" t="s">
        <v>217</v>
      </c>
      <c r="H22" t="s">
        <v>225</v>
      </c>
      <c r="I22" t="s">
        <v>264</v>
      </c>
      <c r="J22" t="s">
        <v>265</v>
      </c>
      <c r="K22" t="s">
        <v>252</v>
      </c>
      <c r="L22" t="s">
        <v>94</v>
      </c>
      <c r="M22" s="11">
        <f>3623.41*2</f>
        <v>7246.82</v>
      </c>
      <c r="N22" s="11" t="s">
        <v>272</v>
      </c>
      <c r="O22" s="11">
        <f>3216.3*2</f>
        <v>6432.6</v>
      </c>
      <c r="P22" s="11" t="s">
        <v>272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 t="s">
        <v>281</v>
      </c>
      <c r="AE22" s="23">
        <v>44750</v>
      </c>
      <c r="AF22" s="23">
        <v>44742</v>
      </c>
      <c r="AG22" s="21" t="s">
        <v>296</v>
      </c>
      <c r="AH22" s="11"/>
    </row>
    <row r="23" spans="1:34" x14ac:dyDescent="0.25">
      <c r="A23" s="24">
        <v>2022</v>
      </c>
      <c r="B23" s="4">
        <v>44652</v>
      </c>
      <c r="C23" s="4">
        <v>44742</v>
      </c>
      <c r="D23" t="s">
        <v>90</v>
      </c>
      <c r="E23">
        <v>4</v>
      </c>
      <c r="F23" s="5" t="s">
        <v>223</v>
      </c>
      <c r="G23" s="5" t="s">
        <v>223</v>
      </c>
      <c r="H23" t="s">
        <v>227</v>
      </c>
      <c r="I23" t="s">
        <v>266</v>
      </c>
      <c r="J23" t="s">
        <v>238</v>
      </c>
      <c r="K23" t="s">
        <v>267</v>
      </c>
      <c r="L23" t="s">
        <v>93</v>
      </c>
      <c r="M23" s="11">
        <f>4751.25*2</f>
        <v>9502.5</v>
      </c>
      <c r="N23" s="11" t="s">
        <v>272</v>
      </c>
      <c r="O23" s="11">
        <f>4142.65*2</f>
        <v>8285.2999999999993</v>
      </c>
      <c r="P23" s="11" t="s">
        <v>272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 t="s">
        <v>281</v>
      </c>
      <c r="AE23" s="23">
        <v>44750</v>
      </c>
      <c r="AF23" s="23">
        <v>44742</v>
      </c>
      <c r="AG23" s="21" t="s">
        <v>296</v>
      </c>
      <c r="AH23" s="11"/>
    </row>
    <row r="24" spans="1:34" x14ac:dyDescent="0.25">
      <c r="A24" s="24">
        <v>2022</v>
      </c>
      <c r="B24" s="4">
        <v>44652</v>
      </c>
      <c r="C24" s="4">
        <v>44742</v>
      </c>
      <c r="D24" t="s">
        <v>90</v>
      </c>
      <c r="E24">
        <v>4</v>
      </c>
      <c r="F24" s="5" t="s">
        <v>221</v>
      </c>
      <c r="G24" s="5" t="s">
        <v>221</v>
      </c>
      <c r="H24" t="s">
        <v>225</v>
      </c>
      <c r="I24" t="s">
        <v>268</v>
      </c>
      <c r="J24" t="s">
        <v>229</v>
      </c>
      <c r="K24" t="s">
        <v>269</v>
      </c>
      <c r="L24" t="s">
        <v>94</v>
      </c>
      <c r="M24" s="11">
        <f>3326.49*2</f>
        <v>6652.98</v>
      </c>
      <c r="N24" s="11" t="s">
        <v>272</v>
      </c>
      <c r="O24" s="11">
        <f>3079.51*2</f>
        <v>6159.02</v>
      </c>
      <c r="P24" s="11" t="s">
        <v>272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 t="s">
        <v>281</v>
      </c>
      <c r="AE24" s="23">
        <v>44750</v>
      </c>
      <c r="AF24" s="23">
        <v>44742</v>
      </c>
      <c r="AG24" s="21" t="s">
        <v>296</v>
      </c>
      <c r="AH24" s="11"/>
    </row>
    <row r="25" spans="1:34" x14ac:dyDescent="0.25">
      <c r="A25" s="24">
        <v>2022</v>
      </c>
      <c r="B25" s="4">
        <v>44652</v>
      </c>
      <c r="C25" s="4">
        <v>44742</v>
      </c>
      <c r="D25" t="s">
        <v>83</v>
      </c>
      <c r="E25">
        <v>3</v>
      </c>
      <c r="F25" s="5" t="s">
        <v>218</v>
      </c>
      <c r="G25" s="5" t="s">
        <v>224</v>
      </c>
      <c r="H25" t="s">
        <v>227</v>
      </c>
      <c r="I25" t="s">
        <v>270</v>
      </c>
      <c r="J25" t="s">
        <v>271</v>
      </c>
      <c r="K25" t="s">
        <v>259</v>
      </c>
      <c r="L25" t="s">
        <v>93</v>
      </c>
      <c r="M25" s="11">
        <f>5025.81*2</f>
        <v>10051.620000000001</v>
      </c>
      <c r="N25" s="11" t="s">
        <v>272</v>
      </c>
      <c r="O25" s="11">
        <f>4351.7*2</f>
        <v>8703.4</v>
      </c>
      <c r="P25" s="11" t="s">
        <v>272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 t="s">
        <v>281</v>
      </c>
      <c r="AE25" s="23">
        <v>44750</v>
      </c>
      <c r="AF25" s="23">
        <v>44742</v>
      </c>
      <c r="AG25" s="21" t="s">
        <v>296</v>
      </c>
      <c r="AH25" s="11"/>
    </row>
    <row r="26" spans="1:34" x14ac:dyDescent="0.25">
      <c r="A26">
        <v>2022</v>
      </c>
      <c r="B26" s="4">
        <v>44652</v>
      </c>
      <c r="C26" s="4">
        <v>44742</v>
      </c>
      <c r="D26" s="11" t="s">
        <v>83</v>
      </c>
      <c r="E26">
        <v>4</v>
      </c>
      <c r="F26" s="5" t="s">
        <v>217</v>
      </c>
      <c r="G26" s="5" t="s">
        <v>217</v>
      </c>
      <c r="H26" s="27" t="s">
        <v>225</v>
      </c>
      <c r="I26" s="27" t="s">
        <v>294</v>
      </c>
      <c r="J26" s="27" t="s">
        <v>295</v>
      </c>
      <c r="K26" s="27" t="s">
        <v>233</v>
      </c>
      <c r="L26" s="27" t="s">
        <v>94</v>
      </c>
      <c r="M26">
        <f>3855.71*2</f>
        <v>7711.42</v>
      </c>
      <c r="N26" s="28" t="s">
        <v>272</v>
      </c>
      <c r="O26">
        <f>3416.16*2</f>
        <v>6832.32</v>
      </c>
      <c r="P26" s="11" t="s">
        <v>272</v>
      </c>
      <c r="Q26" s="28">
        <v>19</v>
      </c>
      <c r="R26" s="28">
        <v>19</v>
      </c>
      <c r="S26" s="28">
        <v>19</v>
      </c>
      <c r="T26" s="28">
        <v>19</v>
      </c>
      <c r="U26" s="28">
        <v>19</v>
      </c>
      <c r="V26" s="28">
        <v>19</v>
      </c>
      <c r="W26" s="28">
        <v>19</v>
      </c>
      <c r="X26" s="28">
        <v>19</v>
      </c>
      <c r="Y26" s="28">
        <v>19</v>
      </c>
      <c r="Z26" s="28">
        <v>19</v>
      </c>
      <c r="AA26" s="28">
        <v>19</v>
      </c>
      <c r="AB26" s="28">
        <v>19</v>
      </c>
      <c r="AC26" s="28">
        <v>19</v>
      </c>
      <c r="AD26" s="11" t="s">
        <v>281</v>
      </c>
      <c r="AE26" s="23">
        <v>44750</v>
      </c>
      <c r="AF26" s="23">
        <v>44742</v>
      </c>
      <c r="AG26" s="21" t="s">
        <v>305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 xr:uid="{00000000-0002-0000-0000-000000000000}">
      <formula1>Hidden_13</formula1>
    </dataValidation>
    <dataValidation type="list" allowBlank="1" showErrorMessage="1" sqref="L8:L2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277</v>
      </c>
      <c r="C4">
        <v>0</v>
      </c>
      <c r="D4">
        <v>0</v>
      </c>
      <c r="E4" s="3" t="s">
        <v>272</v>
      </c>
      <c r="F4" s="3" t="s">
        <v>274</v>
      </c>
    </row>
    <row r="5" spans="1:6" x14ac:dyDescent="0.25">
      <c r="A5">
        <v>2</v>
      </c>
      <c r="B5" s="8" t="s">
        <v>277</v>
      </c>
      <c r="C5" s="8">
        <v>0</v>
      </c>
      <c r="D5" s="8">
        <v>0</v>
      </c>
      <c r="E5" s="8" t="s">
        <v>272</v>
      </c>
      <c r="F5" s="8" t="s">
        <v>274</v>
      </c>
    </row>
    <row r="6" spans="1:6" x14ac:dyDescent="0.25">
      <c r="A6">
        <v>3</v>
      </c>
      <c r="B6" s="8" t="s">
        <v>277</v>
      </c>
      <c r="C6" s="8">
        <v>0</v>
      </c>
      <c r="D6" s="8">
        <v>0</v>
      </c>
      <c r="E6" s="8" t="s">
        <v>272</v>
      </c>
      <c r="F6" s="8" t="s">
        <v>274</v>
      </c>
    </row>
    <row r="7" spans="1:6" x14ac:dyDescent="0.25">
      <c r="A7">
        <v>4</v>
      </c>
      <c r="B7" s="8" t="s">
        <v>277</v>
      </c>
      <c r="C7" s="8">
        <v>0</v>
      </c>
      <c r="D7" s="8">
        <v>0</v>
      </c>
      <c r="E7" s="8" t="s">
        <v>272</v>
      </c>
      <c r="F7" s="8" t="s">
        <v>274</v>
      </c>
    </row>
    <row r="8" spans="1:6" x14ac:dyDescent="0.25">
      <c r="A8">
        <v>5</v>
      </c>
      <c r="B8" s="8" t="s">
        <v>277</v>
      </c>
      <c r="C8" s="8">
        <v>0</v>
      </c>
      <c r="D8" s="8">
        <v>0</v>
      </c>
      <c r="E8" s="8" t="s">
        <v>272</v>
      </c>
      <c r="F8" s="8" t="s">
        <v>274</v>
      </c>
    </row>
    <row r="9" spans="1:6" x14ac:dyDescent="0.25">
      <c r="A9">
        <v>6</v>
      </c>
      <c r="B9" s="8" t="s">
        <v>277</v>
      </c>
      <c r="C9" s="8">
        <v>0</v>
      </c>
      <c r="D9" s="8">
        <v>0</v>
      </c>
      <c r="E9" s="8" t="s">
        <v>272</v>
      </c>
      <c r="F9" s="8" t="s">
        <v>274</v>
      </c>
    </row>
    <row r="10" spans="1:6" x14ac:dyDescent="0.25">
      <c r="A10">
        <v>7</v>
      </c>
      <c r="B10" s="8" t="s">
        <v>277</v>
      </c>
      <c r="C10" s="8">
        <v>0</v>
      </c>
      <c r="D10" s="8">
        <v>0</v>
      </c>
      <c r="E10" s="8" t="s">
        <v>272</v>
      </c>
      <c r="F10" s="8" t="s">
        <v>274</v>
      </c>
    </row>
    <row r="11" spans="1:6" x14ac:dyDescent="0.25">
      <c r="A11">
        <v>8</v>
      </c>
      <c r="B11" s="8" t="s">
        <v>277</v>
      </c>
      <c r="C11" s="8">
        <v>0</v>
      </c>
      <c r="D11" s="8">
        <v>0</v>
      </c>
      <c r="E11" s="8" t="s">
        <v>272</v>
      </c>
      <c r="F11" s="8" t="s">
        <v>274</v>
      </c>
    </row>
    <row r="12" spans="1:6" x14ac:dyDescent="0.25">
      <c r="A12">
        <v>9</v>
      </c>
      <c r="B12" s="8" t="s">
        <v>277</v>
      </c>
      <c r="C12" s="8">
        <v>0</v>
      </c>
      <c r="D12" s="8">
        <v>0</v>
      </c>
      <c r="E12" s="8" t="s">
        <v>272</v>
      </c>
      <c r="F12" s="8" t="s">
        <v>274</v>
      </c>
    </row>
    <row r="13" spans="1:6" x14ac:dyDescent="0.25">
      <c r="A13">
        <v>10</v>
      </c>
      <c r="B13" s="8" t="s">
        <v>277</v>
      </c>
      <c r="C13" s="8">
        <v>0</v>
      </c>
      <c r="D13" s="8">
        <v>0</v>
      </c>
      <c r="E13" s="8" t="s">
        <v>272</v>
      </c>
      <c r="F13" s="8" t="s">
        <v>274</v>
      </c>
    </row>
    <row r="14" spans="1:6" x14ac:dyDescent="0.25">
      <c r="A14">
        <v>11</v>
      </c>
      <c r="B14" s="8" t="s">
        <v>277</v>
      </c>
      <c r="C14" s="8">
        <v>0</v>
      </c>
      <c r="D14" s="8">
        <v>0</v>
      </c>
      <c r="E14" s="8" t="s">
        <v>272</v>
      </c>
      <c r="F14" s="8" t="s">
        <v>274</v>
      </c>
    </row>
    <row r="15" spans="1:6" x14ac:dyDescent="0.25">
      <c r="A15">
        <v>12</v>
      </c>
      <c r="B15" s="8" t="s">
        <v>277</v>
      </c>
      <c r="C15" s="8">
        <v>0</v>
      </c>
      <c r="D15" s="8">
        <v>0</v>
      </c>
      <c r="E15" s="8" t="s">
        <v>272</v>
      </c>
      <c r="F15" s="8" t="s">
        <v>274</v>
      </c>
    </row>
    <row r="16" spans="1:6" x14ac:dyDescent="0.25">
      <c r="A16">
        <v>13</v>
      </c>
      <c r="B16" s="8" t="s">
        <v>277</v>
      </c>
      <c r="C16" s="8">
        <v>0</v>
      </c>
      <c r="D16" s="8">
        <v>0</v>
      </c>
      <c r="E16" s="8" t="s">
        <v>272</v>
      </c>
      <c r="F16" s="8" t="s">
        <v>274</v>
      </c>
    </row>
    <row r="17" spans="1:6" x14ac:dyDescent="0.25">
      <c r="A17">
        <v>14</v>
      </c>
      <c r="B17" s="8" t="s">
        <v>277</v>
      </c>
      <c r="C17" s="8">
        <v>0</v>
      </c>
      <c r="D17" s="8">
        <v>0</v>
      </c>
      <c r="E17" s="8" t="s">
        <v>272</v>
      </c>
      <c r="F17" s="8" t="s">
        <v>274</v>
      </c>
    </row>
    <row r="18" spans="1:6" x14ac:dyDescent="0.25">
      <c r="A18">
        <v>15</v>
      </c>
      <c r="B18" s="8" t="s">
        <v>277</v>
      </c>
      <c r="C18" s="8">
        <v>0</v>
      </c>
      <c r="D18" s="8">
        <v>0</v>
      </c>
      <c r="E18" s="8" t="s">
        <v>272</v>
      </c>
      <c r="F18" s="8" t="s">
        <v>274</v>
      </c>
    </row>
    <row r="19" spans="1:6" x14ac:dyDescent="0.25">
      <c r="A19">
        <v>16</v>
      </c>
      <c r="B19" s="8" t="s">
        <v>277</v>
      </c>
      <c r="C19" s="8">
        <v>0</v>
      </c>
      <c r="D19" s="8">
        <v>0</v>
      </c>
      <c r="E19" s="8" t="s">
        <v>272</v>
      </c>
      <c r="F19" s="8" t="s">
        <v>274</v>
      </c>
    </row>
    <row r="20" spans="1:6" x14ac:dyDescent="0.25">
      <c r="A20">
        <v>17</v>
      </c>
      <c r="B20" s="8" t="s">
        <v>277</v>
      </c>
      <c r="C20" s="8">
        <v>0</v>
      </c>
      <c r="D20" s="8">
        <v>0</v>
      </c>
      <c r="E20" s="8" t="s">
        <v>272</v>
      </c>
      <c r="F20" s="8" t="s">
        <v>274</v>
      </c>
    </row>
    <row r="21" spans="1:6" x14ac:dyDescent="0.25">
      <c r="A21">
        <v>18</v>
      </c>
      <c r="B21" s="8" t="s">
        <v>277</v>
      </c>
      <c r="C21" s="8">
        <v>0</v>
      </c>
      <c r="D21" s="8">
        <v>0</v>
      </c>
      <c r="E21" s="8" t="s">
        <v>272</v>
      </c>
      <c r="F21" s="8" t="s">
        <v>274</v>
      </c>
    </row>
    <row r="22" spans="1:6" x14ac:dyDescent="0.25">
      <c r="A22" s="13">
        <v>19</v>
      </c>
      <c r="B22" s="13" t="s">
        <v>277</v>
      </c>
      <c r="C22" s="13">
        <v>0</v>
      </c>
      <c r="D22" s="13">
        <v>0</v>
      </c>
      <c r="E22" s="13" t="s">
        <v>272</v>
      </c>
      <c r="F22" s="13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278</v>
      </c>
      <c r="C4">
        <v>0</v>
      </c>
      <c r="D4">
        <v>0</v>
      </c>
      <c r="E4" s="3" t="s">
        <v>272</v>
      </c>
      <c r="F4" s="3" t="s">
        <v>274</v>
      </c>
    </row>
    <row r="5" spans="1:6" x14ac:dyDescent="0.25">
      <c r="A5">
        <v>2</v>
      </c>
      <c r="B5" s="8" t="s">
        <v>278</v>
      </c>
      <c r="C5" s="8">
        <v>0</v>
      </c>
      <c r="D5" s="8">
        <v>0</v>
      </c>
      <c r="E5" s="8" t="s">
        <v>272</v>
      </c>
      <c r="F5" s="8" t="s">
        <v>274</v>
      </c>
    </row>
    <row r="6" spans="1:6" x14ac:dyDescent="0.25">
      <c r="A6">
        <v>3</v>
      </c>
      <c r="B6" s="8" t="s">
        <v>278</v>
      </c>
      <c r="C6" s="8">
        <v>0</v>
      </c>
      <c r="D6" s="8">
        <v>0</v>
      </c>
      <c r="E6" s="8" t="s">
        <v>272</v>
      </c>
      <c r="F6" s="8" t="s">
        <v>274</v>
      </c>
    </row>
    <row r="7" spans="1:6" x14ac:dyDescent="0.25">
      <c r="A7">
        <v>4</v>
      </c>
      <c r="B7" s="8" t="s">
        <v>278</v>
      </c>
      <c r="C7" s="8">
        <v>0</v>
      </c>
      <c r="D7" s="8">
        <v>0</v>
      </c>
      <c r="E7" s="8" t="s">
        <v>272</v>
      </c>
      <c r="F7" s="8" t="s">
        <v>274</v>
      </c>
    </row>
    <row r="8" spans="1:6" x14ac:dyDescent="0.25">
      <c r="A8">
        <v>5</v>
      </c>
      <c r="B8" s="8" t="s">
        <v>278</v>
      </c>
      <c r="C8" s="8">
        <v>0</v>
      </c>
      <c r="D8" s="8">
        <v>0</v>
      </c>
      <c r="E8" s="8" t="s">
        <v>272</v>
      </c>
      <c r="F8" s="8" t="s">
        <v>274</v>
      </c>
    </row>
    <row r="9" spans="1:6" x14ac:dyDescent="0.25">
      <c r="A9">
        <v>6</v>
      </c>
      <c r="B9" s="8" t="s">
        <v>278</v>
      </c>
      <c r="C9" s="8">
        <v>0</v>
      </c>
      <c r="D9" s="8">
        <v>0</v>
      </c>
      <c r="E9" s="8" t="s">
        <v>272</v>
      </c>
      <c r="F9" s="8" t="s">
        <v>274</v>
      </c>
    </row>
    <row r="10" spans="1:6" x14ac:dyDescent="0.25">
      <c r="A10">
        <v>7</v>
      </c>
      <c r="B10" s="8" t="s">
        <v>278</v>
      </c>
      <c r="C10" s="8">
        <v>0</v>
      </c>
      <c r="D10" s="8">
        <v>0</v>
      </c>
      <c r="E10" s="8" t="s">
        <v>272</v>
      </c>
      <c r="F10" s="8" t="s">
        <v>274</v>
      </c>
    </row>
    <row r="11" spans="1:6" x14ac:dyDescent="0.25">
      <c r="A11">
        <v>8</v>
      </c>
      <c r="B11" s="8" t="s">
        <v>278</v>
      </c>
      <c r="C11" s="8">
        <v>0</v>
      </c>
      <c r="D11" s="8">
        <v>0</v>
      </c>
      <c r="E11" s="8" t="s">
        <v>272</v>
      </c>
      <c r="F11" s="8" t="s">
        <v>274</v>
      </c>
    </row>
    <row r="12" spans="1:6" x14ac:dyDescent="0.25">
      <c r="A12">
        <v>9</v>
      </c>
      <c r="B12" s="8" t="s">
        <v>278</v>
      </c>
      <c r="C12" s="8">
        <v>0</v>
      </c>
      <c r="D12" s="8">
        <v>0</v>
      </c>
      <c r="E12" s="8" t="s">
        <v>272</v>
      </c>
      <c r="F12" s="8" t="s">
        <v>274</v>
      </c>
    </row>
    <row r="13" spans="1:6" x14ac:dyDescent="0.25">
      <c r="A13">
        <v>10</v>
      </c>
      <c r="B13" s="8" t="s">
        <v>278</v>
      </c>
      <c r="C13" s="8">
        <v>0</v>
      </c>
      <c r="D13" s="8">
        <v>0</v>
      </c>
      <c r="E13" s="8" t="s">
        <v>272</v>
      </c>
      <c r="F13" s="8" t="s">
        <v>274</v>
      </c>
    </row>
    <row r="14" spans="1:6" x14ac:dyDescent="0.25">
      <c r="A14">
        <v>11</v>
      </c>
      <c r="B14" s="8" t="s">
        <v>278</v>
      </c>
      <c r="C14" s="8">
        <v>0</v>
      </c>
      <c r="D14" s="8">
        <v>0</v>
      </c>
      <c r="E14" s="8" t="s">
        <v>272</v>
      </c>
      <c r="F14" s="8" t="s">
        <v>274</v>
      </c>
    </row>
    <row r="15" spans="1:6" x14ac:dyDescent="0.25">
      <c r="A15">
        <v>12</v>
      </c>
      <c r="B15" s="8" t="s">
        <v>278</v>
      </c>
      <c r="C15" s="8">
        <v>0</v>
      </c>
      <c r="D15" s="8">
        <v>0</v>
      </c>
      <c r="E15" s="8" t="s">
        <v>272</v>
      </c>
      <c r="F15" s="8" t="s">
        <v>274</v>
      </c>
    </row>
    <row r="16" spans="1:6" x14ac:dyDescent="0.25">
      <c r="A16">
        <v>13</v>
      </c>
      <c r="B16" s="8" t="s">
        <v>278</v>
      </c>
      <c r="C16" s="8">
        <v>0</v>
      </c>
      <c r="D16" s="8">
        <v>0</v>
      </c>
      <c r="E16" s="8" t="s">
        <v>272</v>
      </c>
      <c r="F16" s="8" t="s">
        <v>274</v>
      </c>
    </row>
    <row r="17" spans="1:6" x14ac:dyDescent="0.25">
      <c r="A17">
        <v>14</v>
      </c>
      <c r="B17" s="8" t="s">
        <v>278</v>
      </c>
      <c r="C17" s="8">
        <v>0</v>
      </c>
      <c r="D17" s="8">
        <v>0</v>
      </c>
      <c r="E17" s="8" t="s">
        <v>272</v>
      </c>
      <c r="F17" s="8" t="s">
        <v>274</v>
      </c>
    </row>
    <row r="18" spans="1:6" x14ac:dyDescent="0.25">
      <c r="A18">
        <v>15</v>
      </c>
      <c r="B18" s="8" t="s">
        <v>278</v>
      </c>
      <c r="C18" s="8">
        <v>0</v>
      </c>
      <c r="D18" s="8">
        <v>0</v>
      </c>
      <c r="E18" s="8" t="s">
        <v>272</v>
      </c>
      <c r="F18" s="8" t="s">
        <v>274</v>
      </c>
    </row>
    <row r="19" spans="1:6" x14ac:dyDescent="0.25">
      <c r="A19">
        <v>16</v>
      </c>
      <c r="B19" s="8" t="s">
        <v>278</v>
      </c>
      <c r="C19" s="8">
        <v>0</v>
      </c>
      <c r="D19" s="8">
        <v>0</v>
      </c>
      <c r="E19" s="8" t="s">
        <v>272</v>
      </c>
      <c r="F19" s="8" t="s">
        <v>274</v>
      </c>
    </row>
    <row r="20" spans="1:6" x14ac:dyDescent="0.25">
      <c r="A20">
        <v>17</v>
      </c>
      <c r="B20" s="8" t="s">
        <v>278</v>
      </c>
      <c r="C20" s="8">
        <v>0</v>
      </c>
      <c r="D20" s="8">
        <v>0</v>
      </c>
      <c r="E20" s="8" t="s">
        <v>272</v>
      </c>
      <c r="F20" s="8" t="s">
        <v>274</v>
      </c>
    </row>
    <row r="21" spans="1:6" x14ac:dyDescent="0.25">
      <c r="A21">
        <v>18</v>
      </c>
      <c r="B21" s="8" t="s">
        <v>278</v>
      </c>
      <c r="C21" s="8">
        <v>0</v>
      </c>
      <c r="D21" s="8">
        <v>0</v>
      </c>
      <c r="E21" s="8" t="s">
        <v>272</v>
      </c>
      <c r="F21" s="8" t="s">
        <v>274</v>
      </c>
    </row>
    <row r="22" spans="1:6" x14ac:dyDescent="0.25">
      <c r="A22" s="13">
        <v>19</v>
      </c>
      <c r="B22" s="13" t="s">
        <v>278</v>
      </c>
      <c r="C22" s="13">
        <v>0</v>
      </c>
      <c r="D22" s="13">
        <v>0</v>
      </c>
      <c r="E22" s="13" t="s">
        <v>272</v>
      </c>
      <c r="F22" s="13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27" t="s">
        <v>284</v>
      </c>
      <c r="C4" s="10">
        <v>0</v>
      </c>
      <c r="D4" s="10">
        <v>0</v>
      </c>
      <c r="E4" s="3" t="s">
        <v>272</v>
      </c>
      <c r="F4" s="3" t="s">
        <v>280</v>
      </c>
    </row>
    <row r="5" spans="1:6" x14ac:dyDescent="0.25">
      <c r="A5">
        <v>2</v>
      </c>
      <c r="B5" s="27" t="s">
        <v>284</v>
      </c>
      <c r="C5" s="27">
        <v>0</v>
      </c>
      <c r="D5" s="27">
        <v>0</v>
      </c>
      <c r="E5" s="7" t="s">
        <v>272</v>
      </c>
      <c r="F5" s="7" t="s">
        <v>280</v>
      </c>
    </row>
    <row r="6" spans="1:6" x14ac:dyDescent="0.25">
      <c r="A6">
        <v>3</v>
      </c>
      <c r="B6" s="27" t="s">
        <v>284</v>
      </c>
      <c r="C6" s="27">
        <v>0</v>
      </c>
      <c r="D6" s="27">
        <v>0</v>
      </c>
      <c r="E6" s="7" t="s">
        <v>272</v>
      </c>
      <c r="F6" s="7" t="s">
        <v>280</v>
      </c>
    </row>
    <row r="7" spans="1:6" x14ac:dyDescent="0.25">
      <c r="A7" s="7">
        <v>4</v>
      </c>
      <c r="B7" s="25" t="s">
        <v>289</v>
      </c>
      <c r="C7" s="19">
        <v>25.86</v>
      </c>
      <c r="D7" s="19">
        <v>25.86</v>
      </c>
      <c r="E7" s="7" t="s">
        <v>272</v>
      </c>
      <c r="F7" s="25" t="s">
        <v>280</v>
      </c>
    </row>
    <row r="8" spans="1:6" x14ac:dyDescent="0.25">
      <c r="A8" s="7">
        <v>5</v>
      </c>
      <c r="B8" s="27" t="s">
        <v>284</v>
      </c>
      <c r="C8" s="27">
        <v>0</v>
      </c>
      <c r="D8" s="27">
        <v>0</v>
      </c>
      <c r="E8" s="7" t="s">
        <v>272</v>
      </c>
      <c r="F8" s="7" t="s">
        <v>280</v>
      </c>
    </row>
    <row r="9" spans="1:6" x14ac:dyDescent="0.25">
      <c r="A9" s="7">
        <v>6</v>
      </c>
      <c r="B9" s="27" t="s">
        <v>284</v>
      </c>
      <c r="C9" s="27">
        <v>0</v>
      </c>
      <c r="D9" s="27">
        <v>0</v>
      </c>
      <c r="E9" s="7" t="s">
        <v>272</v>
      </c>
      <c r="F9" s="7" t="s">
        <v>280</v>
      </c>
    </row>
    <row r="10" spans="1:6" x14ac:dyDescent="0.25">
      <c r="A10" s="7">
        <v>7</v>
      </c>
      <c r="B10" s="27" t="s">
        <v>284</v>
      </c>
      <c r="C10" s="27">
        <v>0</v>
      </c>
      <c r="D10" s="27">
        <v>0</v>
      </c>
      <c r="E10" s="7" t="s">
        <v>272</v>
      </c>
      <c r="F10" s="7" t="s">
        <v>280</v>
      </c>
    </row>
    <row r="11" spans="1:6" x14ac:dyDescent="0.25">
      <c r="A11" s="7">
        <v>8</v>
      </c>
      <c r="B11" s="27" t="s">
        <v>284</v>
      </c>
      <c r="C11" s="27">
        <v>0</v>
      </c>
      <c r="D11" s="27">
        <v>0</v>
      </c>
      <c r="E11" s="7" t="s">
        <v>272</v>
      </c>
      <c r="F11" s="7" t="s">
        <v>280</v>
      </c>
    </row>
    <row r="12" spans="1:6" x14ac:dyDescent="0.25">
      <c r="A12" s="7">
        <v>9</v>
      </c>
      <c r="B12" s="27" t="s">
        <v>284</v>
      </c>
      <c r="C12" s="27">
        <v>0</v>
      </c>
      <c r="D12" s="27">
        <v>0</v>
      </c>
      <c r="E12" s="7" t="s">
        <v>272</v>
      </c>
      <c r="F12" s="7" t="s">
        <v>280</v>
      </c>
    </row>
    <row r="13" spans="1:6" x14ac:dyDescent="0.25">
      <c r="A13" s="7">
        <v>10</v>
      </c>
      <c r="B13" s="27" t="s">
        <v>284</v>
      </c>
      <c r="C13" s="27">
        <v>0</v>
      </c>
      <c r="D13" s="27">
        <v>0</v>
      </c>
      <c r="E13" s="7" t="s">
        <v>272</v>
      </c>
      <c r="F13" s="7" t="s">
        <v>280</v>
      </c>
    </row>
    <row r="14" spans="1:6" x14ac:dyDescent="0.25">
      <c r="A14" s="7">
        <v>11</v>
      </c>
      <c r="B14" s="27" t="s">
        <v>284</v>
      </c>
      <c r="C14" s="27">
        <v>0</v>
      </c>
      <c r="D14" s="27">
        <v>0</v>
      </c>
      <c r="E14" s="7" t="s">
        <v>272</v>
      </c>
      <c r="F14" s="7" t="s">
        <v>280</v>
      </c>
    </row>
    <row r="15" spans="1:6" x14ac:dyDescent="0.25">
      <c r="A15" s="7">
        <v>12</v>
      </c>
      <c r="B15" s="27" t="s">
        <v>284</v>
      </c>
      <c r="C15" s="27">
        <v>0</v>
      </c>
      <c r="D15" s="27">
        <v>0</v>
      </c>
      <c r="E15" s="7" t="s">
        <v>272</v>
      </c>
      <c r="F15" s="7" t="s">
        <v>280</v>
      </c>
    </row>
    <row r="16" spans="1:6" x14ac:dyDescent="0.25">
      <c r="A16" s="7">
        <v>13</v>
      </c>
      <c r="B16" s="27" t="s">
        <v>284</v>
      </c>
      <c r="C16" s="27">
        <v>0</v>
      </c>
      <c r="D16" s="27">
        <v>0</v>
      </c>
      <c r="E16" s="7" t="s">
        <v>272</v>
      </c>
      <c r="F16" s="7" t="s">
        <v>280</v>
      </c>
    </row>
    <row r="17" spans="1:6" x14ac:dyDescent="0.25">
      <c r="A17" s="7">
        <v>14</v>
      </c>
      <c r="B17" s="27" t="s">
        <v>284</v>
      </c>
      <c r="C17" s="27">
        <v>0</v>
      </c>
      <c r="D17" s="27">
        <v>0</v>
      </c>
      <c r="E17" s="7" t="s">
        <v>272</v>
      </c>
      <c r="F17" s="7" t="s">
        <v>280</v>
      </c>
    </row>
    <row r="18" spans="1:6" x14ac:dyDescent="0.25">
      <c r="A18" s="7">
        <v>15</v>
      </c>
      <c r="B18" s="27" t="s">
        <v>284</v>
      </c>
      <c r="C18" s="27">
        <v>0</v>
      </c>
      <c r="D18" s="27">
        <v>0</v>
      </c>
      <c r="E18" s="7" t="s">
        <v>272</v>
      </c>
      <c r="F18" s="7" t="s">
        <v>280</v>
      </c>
    </row>
    <row r="19" spans="1:6" x14ac:dyDescent="0.25">
      <c r="A19" s="7">
        <v>16</v>
      </c>
      <c r="B19" s="27" t="s">
        <v>284</v>
      </c>
      <c r="C19" s="27">
        <v>0</v>
      </c>
      <c r="D19" s="27">
        <v>0</v>
      </c>
      <c r="E19" s="7" t="s">
        <v>272</v>
      </c>
      <c r="F19" s="7" t="s">
        <v>280</v>
      </c>
    </row>
    <row r="20" spans="1:6" x14ac:dyDescent="0.25">
      <c r="A20" s="7">
        <v>17</v>
      </c>
      <c r="B20" s="27" t="s">
        <v>284</v>
      </c>
      <c r="C20" s="27">
        <v>0</v>
      </c>
      <c r="D20" s="27">
        <v>0</v>
      </c>
      <c r="E20" s="7" t="s">
        <v>272</v>
      </c>
      <c r="F20" s="7" t="s">
        <v>280</v>
      </c>
    </row>
    <row r="21" spans="1:6" x14ac:dyDescent="0.25">
      <c r="A21" s="7">
        <v>18</v>
      </c>
      <c r="B21" s="27" t="s">
        <v>284</v>
      </c>
      <c r="C21" s="27">
        <v>0</v>
      </c>
      <c r="D21" s="27">
        <v>0</v>
      </c>
      <c r="E21" s="7" t="s">
        <v>272</v>
      </c>
      <c r="F21" s="7" t="s">
        <v>280</v>
      </c>
    </row>
    <row r="22" spans="1:6" x14ac:dyDescent="0.25">
      <c r="A22" s="13">
        <v>19</v>
      </c>
      <c r="B22" s="27" t="s">
        <v>284</v>
      </c>
      <c r="C22" s="27">
        <v>0</v>
      </c>
      <c r="D22" s="27">
        <v>0</v>
      </c>
      <c r="E22" s="13" t="s">
        <v>272</v>
      </c>
      <c r="F22" s="27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27" t="s">
        <v>301</v>
      </c>
      <c r="C4" s="9">
        <v>0</v>
      </c>
      <c r="D4" s="9">
        <v>0</v>
      </c>
      <c r="E4" s="3" t="s">
        <v>272</v>
      </c>
      <c r="F4" s="20" t="s">
        <v>279</v>
      </c>
    </row>
    <row r="5" spans="1:6" x14ac:dyDescent="0.25">
      <c r="A5">
        <v>2</v>
      </c>
      <c r="B5" s="27" t="s">
        <v>302</v>
      </c>
      <c r="C5" s="9">
        <v>38000</v>
      </c>
      <c r="D5" s="9">
        <v>38000</v>
      </c>
      <c r="E5" s="5" t="s">
        <v>272</v>
      </c>
      <c r="F5" s="20" t="s">
        <v>279</v>
      </c>
    </row>
    <row r="6" spans="1:6" x14ac:dyDescent="0.25">
      <c r="A6">
        <v>3</v>
      </c>
      <c r="B6" s="27" t="s">
        <v>301</v>
      </c>
      <c r="C6" s="9">
        <v>0</v>
      </c>
      <c r="D6" s="9">
        <v>0</v>
      </c>
      <c r="E6" s="7" t="s">
        <v>272</v>
      </c>
      <c r="F6" s="20" t="s">
        <v>279</v>
      </c>
    </row>
    <row r="7" spans="1:6" x14ac:dyDescent="0.25">
      <c r="A7" s="7">
        <v>4</v>
      </c>
      <c r="B7" s="25" t="s">
        <v>293</v>
      </c>
      <c r="C7" s="9">
        <v>6217.71</v>
      </c>
      <c r="D7" s="9">
        <v>6217.71</v>
      </c>
      <c r="E7" s="5" t="s">
        <v>272</v>
      </c>
      <c r="F7" s="20" t="s">
        <v>279</v>
      </c>
    </row>
    <row r="8" spans="1:6" x14ac:dyDescent="0.25">
      <c r="A8" s="7">
        <v>5</v>
      </c>
      <c r="B8" s="27" t="s">
        <v>301</v>
      </c>
      <c r="C8" s="9">
        <v>0</v>
      </c>
      <c r="D8" s="9">
        <v>0</v>
      </c>
      <c r="E8" s="7" t="s">
        <v>272</v>
      </c>
      <c r="F8" s="20" t="s">
        <v>279</v>
      </c>
    </row>
    <row r="9" spans="1:6" x14ac:dyDescent="0.25">
      <c r="A9" s="7">
        <v>6</v>
      </c>
      <c r="B9" s="27" t="s">
        <v>301</v>
      </c>
      <c r="C9" s="9">
        <v>0</v>
      </c>
      <c r="D9" s="9">
        <v>0</v>
      </c>
      <c r="E9" s="5" t="s">
        <v>272</v>
      </c>
      <c r="F9" s="20" t="s">
        <v>279</v>
      </c>
    </row>
    <row r="10" spans="1:6" x14ac:dyDescent="0.25">
      <c r="A10" s="7">
        <v>7</v>
      </c>
      <c r="B10" s="27" t="s">
        <v>301</v>
      </c>
      <c r="C10" s="9">
        <v>0</v>
      </c>
      <c r="D10" s="9">
        <v>0</v>
      </c>
      <c r="E10" s="7" t="s">
        <v>272</v>
      </c>
      <c r="F10" s="20" t="s">
        <v>279</v>
      </c>
    </row>
    <row r="11" spans="1:6" x14ac:dyDescent="0.25">
      <c r="A11" s="7">
        <v>8</v>
      </c>
      <c r="B11" s="27" t="s">
        <v>302</v>
      </c>
      <c r="C11" s="9">
        <v>11000</v>
      </c>
      <c r="D11" s="9">
        <v>11000</v>
      </c>
      <c r="E11" s="5" t="s">
        <v>272</v>
      </c>
      <c r="F11" s="20" t="s">
        <v>279</v>
      </c>
    </row>
    <row r="12" spans="1:6" x14ac:dyDescent="0.25">
      <c r="A12" s="7">
        <v>9</v>
      </c>
      <c r="B12" s="27" t="s">
        <v>301</v>
      </c>
      <c r="C12" s="9">
        <v>0</v>
      </c>
      <c r="D12" s="9">
        <v>0</v>
      </c>
      <c r="E12" s="7" t="s">
        <v>272</v>
      </c>
      <c r="F12" s="20" t="s">
        <v>279</v>
      </c>
    </row>
    <row r="13" spans="1:6" x14ac:dyDescent="0.25">
      <c r="A13" s="7">
        <v>10</v>
      </c>
      <c r="B13" s="27" t="s">
        <v>301</v>
      </c>
      <c r="C13" s="9">
        <v>0</v>
      </c>
      <c r="D13" s="9">
        <v>0</v>
      </c>
      <c r="E13" s="5" t="s">
        <v>272</v>
      </c>
      <c r="F13" s="20" t="s">
        <v>279</v>
      </c>
    </row>
    <row r="14" spans="1:6" x14ac:dyDescent="0.25">
      <c r="A14" s="7">
        <v>11</v>
      </c>
      <c r="B14" s="27" t="s">
        <v>301</v>
      </c>
      <c r="C14" s="9">
        <v>0</v>
      </c>
      <c r="D14" s="9">
        <v>0</v>
      </c>
      <c r="E14" s="7" t="s">
        <v>272</v>
      </c>
      <c r="F14" s="20" t="s">
        <v>279</v>
      </c>
    </row>
    <row r="15" spans="1:6" x14ac:dyDescent="0.25">
      <c r="A15" s="7">
        <v>12</v>
      </c>
      <c r="B15" s="27" t="s">
        <v>301</v>
      </c>
      <c r="C15" s="9">
        <v>0</v>
      </c>
      <c r="D15" s="9">
        <v>0</v>
      </c>
      <c r="E15" s="5" t="s">
        <v>272</v>
      </c>
      <c r="F15" s="20" t="s">
        <v>279</v>
      </c>
    </row>
    <row r="16" spans="1:6" x14ac:dyDescent="0.25">
      <c r="A16" s="7">
        <v>13</v>
      </c>
      <c r="B16" s="27" t="s">
        <v>302</v>
      </c>
      <c r="C16" s="9">
        <v>38000</v>
      </c>
      <c r="D16" s="9">
        <v>38000</v>
      </c>
      <c r="E16" s="7" t="s">
        <v>272</v>
      </c>
      <c r="F16" s="20" t="s">
        <v>279</v>
      </c>
    </row>
    <row r="17" spans="1:6" x14ac:dyDescent="0.25">
      <c r="A17" s="7">
        <v>14</v>
      </c>
      <c r="B17" s="27" t="s">
        <v>301</v>
      </c>
      <c r="C17" s="9">
        <v>0</v>
      </c>
      <c r="D17" s="9">
        <v>0</v>
      </c>
      <c r="E17" s="5" t="s">
        <v>272</v>
      </c>
      <c r="F17" s="20" t="s">
        <v>279</v>
      </c>
    </row>
    <row r="18" spans="1:6" x14ac:dyDescent="0.25">
      <c r="A18" s="7">
        <v>15</v>
      </c>
      <c r="B18" s="27" t="s">
        <v>301</v>
      </c>
      <c r="C18" s="9">
        <v>0</v>
      </c>
      <c r="D18" s="9">
        <v>0</v>
      </c>
      <c r="E18" s="7" t="s">
        <v>272</v>
      </c>
      <c r="F18" s="20" t="s">
        <v>279</v>
      </c>
    </row>
    <row r="19" spans="1:6" x14ac:dyDescent="0.25">
      <c r="A19" s="7">
        <v>16</v>
      </c>
      <c r="B19" s="27" t="s">
        <v>301</v>
      </c>
      <c r="C19" s="9">
        <v>0</v>
      </c>
      <c r="D19" s="9">
        <v>0</v>
      </c>
      <c r="E19" s="5" t="s">
        <v>272</v>
      </c>
      <c r="F19" s="20" t="s">
        <v>279</v>
      </c>
    </row>
    <row r="20" spans="1:6" x14ac:dyDescent="0.25">
      <c r="A20" s="7">
        <v>17</v>
      </c>
      <c r="B20" s="27" t="s">
        <v>301</v>
      </c>
      <c r="C20" s="9">
        <v>0</v>
      </c>
      <c r="D20" s="9">
        <v>0</v>
      </c>
      <c r="E20" s="7" t="s">
        <v>272</v>
      </c>
      <c r="F20" s="20" t="s">
        <v>279</v>
      </c>
    </row>
    <row r="21" spans="1:6" x14ac:dyDescent="0.25">
      <c r="A21" s="7">
        <v>18</v>
      </c>
      <c r="B21" s="27" t="s">
        <v>301</v>
      </c>
      <c r="C21" s="9">
        <v>0</v>
      </c>
      <c r="D21" s="9">
        <v>0</v>
      </c>
      <c r="E21" s="5" t="s">
        <v>272</v>
      </c>
      <c r="F21" s="20" t="s">
        <v>279</v>
      </c>
    </row>
    <row r="22" spans="1:6" x14ac:dyDescent="0.25">
      <c r="A22" s="13">
        <v>19</v>
      </c>
      <c r="B22" s="27" t="s">
        <v>301</v>
      </c>
      <c r="C22" s="9">
        <v>0</v>
      </c>
      <c r="D22" s="9">
        <v>0</v>
      </c>
      <c r="E22" s="5" t="s">
        <v>272</v>
      </c>
      <c r="F22" s="20" t="s">
        <v>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7" x14ac:dyDescent="0.25">
      <c r="A4">
        <v>1</v>
      </c>
      <c r="B4" s="27" t="s">
        <v>303</v>
      </c>
      <c r="C4">
        <v>500</v>
      </c>
      <c r="D4">
        <v>500</v>
      </c>
      <c r="E4" s="3" t="s">
        <v>272</v>
      </c>
      <c r="F4" s="10" t="s">
        <v>280</v>
      </c>
    </row>
    <row r="5" spans="1:7" x14ac:dyDescent="0.25">
      <c r="A5">
        <v>2</v>
      </c>
      <c r="B5" s="27" t="s">
        <v>303</v>
      </c>
      <c r="C5" s="27">
        <v>500</v>
      </c>
      <c r="D5" s="27">
        <v>500</v>
      </c>
      <c r="E5" s="8" t="s">
        <v>272</v>
      </c>
      <c r="F5" s="8" t="s">
        <v>280</v>
      </c>
    </row>
    <row r="6" spans="1:7" x14ac:dyDescent="0.25">
      <c r="A6">
        <v>3</v>
      </c>
      <c r="B6" s="27" t="s">
        <v>299</v>
      </c>
      <c r="C6" s="27">
        <v>0</v>
      </c>
      <c r="D6" s="27">
        <v>0</v>
      </c>
      <c r="E6" s="8" t="s">
        <v>272</v>
      </c>
      <c r="F6" s="8" t="s">
        <v>280</v>
      </c>
    </row>
    <row r="7" spans="1:7" x14ac:dyDescent="0.25">
      <c r="A7">
        <v>4</v>
      </c>
      <c r="B7" s="27" t="s">
        <v>299</v>
      </c>
      <c r="C7" s="5">
        <v>0</v>
      </c>
      <c r="D7" s="5">
        <v>0</v>
      </c>
      <c r="E7" s="8" t="s">
        <v>272</v>
      </c>
      <c r="F7" s="8" t="s">
        <v>280</v>
      </c>
      <c r="G7" s="10"/>
    </row>
    <row r="8" spans="1:7" x14ac:dyDescent="0.25">
      <c r="A8">
        <v>5</v>
      </c>
      <c r="B8" s="27" t="s">
        <v>303</v>
      </c>
      <c r="C8" s="27">
        <v>500</v>
      </c>
      <c r="D8" s="27">
        <v>500</v>
      </c>
      <c r="E8" s="8" t="s">
        <v>272</v>
      </c>
      <c r="F8" s="8" t="s">
        <v>280</v>
      </c>
    </row>
    <row r="9" spans="1:7" x14ac:dyDescent="0.25">
      <c r="A9">
        <v>6</v>
      </c>
      <c r="B9" s="27" t="s">
        <v>303</v>
      </c>
      <c r="C9" s="27">
        <v>500</v>
      </c>
      <c r="D9" s="27">
        <v>500</v>
      </c>
      <c r="E9" s="8" t="s">
        <v>272</v>
      </c>
      <c r="F9" s="8" t="s">
        <v>280</v>
      </c>
    </row>
    <row r="10" spans="1:7" x14ac:dyDescent="0.25">
      <c r="A10">
        <v>7</v>
      </c>
      <c r="B10" s="27" t="s">
        <v>304</v>
      </c>
      <c r="C10" s="27">
        <v>1000</v>
      </c>
      <c r="D10" s="27">
        <v>1000</v>
      </c>
      <c r="E10" s="8" t="s">
        <v>272</v>
      </c>
      <c r="F10" s="8" t="s">
        <v>280</v>
      </c>
    </row>
    <row r="11" spans="1:7" x14ac:dyDescent="0.25">
      <c r="A11">
        <v>8</v>
      </c>
      <c r="B11" s="27" t="s">
        <v>303</v>
      </c>
      <c r="C11" s="27">
        <v>500</v>
      </c>
      <c r="D11" s="27">
        <v>500</v>
      </c>
      <c r="E11" s="8" t="s">
        <v>272</v>
      </c>
      <c r="F11" s="8" t="s">
        <v>280</v>
      </c>
    </row>
    <row r="12" spans="1:7" x14ac:dyDescent="0.25">
      <c r="A12">
        <v>9</v>
      </c>
      <c r="B12" s="27" t="s">
        <v>299</v>
      </c>
      <c r="C12" s="27">
        <v>0</v>
      </c>
      <c r="D12" s="27">
        <v>0</v>
      </c>
      <c r="E12" s="8" t="s">
        <v>272</v>
      </c>
      <c r="F12" s="8" t="s">
        <v>280</v>
      </c>
    </row>
    <row r="13" spans="1:7" x14ac:dyDescent="0.25">
      <c r="A13">
        <v>10</v>
      </c>
      <c r="B13" s="27" t="s">
        <v>304</v>
      </c>
      <c r="C13" s="27">
        <v>1000</v>
      </c>
      <c r="D13" s="27">
        <v>1000</v>
      </c>
      <c r="E13" s="8" t="s">
        <v>272</v>
      </c>
      <c r="F13" s="8" t="s">
        <v>280</v>
      </c>
    </row>
    <row r="14" spans="1:7" x14ac:dyDescent="0.25">
      <c r="A14">
        <v>11</v>
      </c>
      <c r="B14" s="27" t="s">
        <v>303</v>
      </c>
      <c r="C14" s="27">
        <v>500</v>
      </c>
      <c r="D14" s="27">
        <v>500</v>
      </c>
      <c r="E14" s="8" t="s">
        <v>272</v>
      </c>
      <c r="F14" s="8" t="s">
        <v>280</v>
      </c>
    </row>
    <row r="15" spans="1:7" x14ac:dyDescent="0.25">
      <c r="A15">
        <v>12</v>
      </c>
      <c r="B15" s="27" t="s">
        <v>303</v>
      </c>
      <c r="C15" s="27">
        <v>500</v>
      </c>
      <c r="D15" s="27">
        <v>500</v>
      </c>
      <c r="E15" s="8" t="s">
        <v>272</v>
      </c>
      <c r="F15" s="8" t="s">
        <v>280</v>
      </c>
    </row>
    <row r="16" spans="1:7" x14ac:dyDescent="0.25">
      <c r="A16">
        <v>13</v>
      </c>
      <c r="B16" s="27" t="s">
        <v>303</v>
      </c>
      <c r="C16" s="27">
        <v>500</v>
      </c>
      <c r="D16" s="27">
        <v>500</v>
      </c>
      <c r="E16" s="8" t="s">
        <v>272</v>
      </c>
      <c r="F16" s="8" t="s">
        <v>280</v>
      </c>
    </row>
    <row r="17" spans="1:6" x14ac:dyDescent="0.25">
      <c r="A17">
        <v>14</v>
      </c>
      <c r="B17" s="27" t="s">
        <v>299</v>
      </c>
      <c r="C17" s="27">
        <v>0</v>
      </c>
      <c r="D17" s="27">
        <v>0</v>
      </c>
      <c r="E17" s="8" t="s">
        <v>272</v>
      </c>
      <c r="F17" s="8" t="s">
        <v>280</v>
      </c>
    </row>
    <row r="18" spans="1:6" x14ac:dyDescent="0.25">
      <c r="A18">
        <v>15</v>
      </c>
      <c r="B18" s="27" t="s">
        <v>299</v>
      </c>
      <c r="C18" s="27">
        <v>0</v>
      </c>
      <c r="D18" s="27">
        <v>0</v>
      </c>
      <c r="E18" s="8" t="s">
        <v>272</v>
      </c>
      <c r="F18" s="8" t="s">
        <v>280</v>
      </c>
    </row>
    <row r="19" spans="1:6" x14ac:dyDescent="0.25">
      <c r="A19">
        <v>16</v>
      </c>
      <c r="B19" s="27" t="s">
        <v>304</v>
      </c>
      <c r="C19" s="27">
        <v>1000</v>
      </c>
      <c r="D19" s="27">
        <v>1000</v>
      </c>
      <c r="E19" s="8" t="s">
        <v>272</v>
      </c>
      <c r="F19" s="8" t="s">
        <v>280</v>
      </c>
    </row>
    <row r="20" spans="1:6" x14ac:dyDescent="0.25">
      <c r="A20">
        <v>17</v>
      </c>
      <c r="B20" s="27" t="s">
        <v>303</v>
      </c>
      <c r="C20" s="27">
        <v>500</v>
      </c>
      <c r="D20" s="27">
        <v>500</v>
      </c>
      <c r="E20" s="8" t="s">
        <v>272</v>
      </c>
      <c r="F20" s="8" t="s">
        <v>280</v>
      </c>
    </row>
    <row r="21" spans="1:6" x14ac:dyDescent="0.25">
      <c r="A21">
        <v>18</v>
      </c>
      <c r="B21" s="27" t="s">
        <v>299</v>
      </c>
      <c r="C21" s="27">
        <v>0</v>
      </c>
      <c r="D21" s="27">
        <v>0</v>
      </c>
      <c r="E21" s="8" t="s">
        <v>272</v>
      </c>
      <c r="F21" s="8" t="s">
        <v>280</v>
      </c>
    </row>
    <row r="22" spans="1:6" x14ac:dyDescent="0.25">
      <c r="A22" s="13">
        <v>19</v>
      </c>
      <c r="B22" s="27" t="s">
        <v>303</v>
      </c>
      <c r="C22" s="27">
        <v>500</v>
      </c>
      <c r="D22" s="27">
        <v>500</v>
      </c>
      <c r="E22" s="13" t="s">
        <v>272</v>
      </c>
      <c r="F22" s="13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282</v>
      </c>
      <c r="C4">
        <v>0</v>
      </c>
      <c r="D4">
        <v>0</v>
      </c>
      <c r="E4" s="3" t="s">
        <v>272</v>
      </c>
      <c r="F4" s="3" t="s">
        <v>274</v>
      </c>
    </row>
    <row r="5" spans="1:6" x14ac:dyDescent="0.25">
      <c r="A5">
        <v>2</v>
      </c>
      <c r="B5" s="8" t="s">
        <v>282</v>
      </c>
      <c r="C5" s="8">
        <v>0</v>
      </c>
      <c r="D5" s="8">
        <v>0</v>
      </c>
      <c r="E5" s="8" t="s">
        <v>272</v>
      </c>
      <c r="F5" s="8" t="s">
        <v>274</v>
      </c>
    </row>
    <row r="6" spans="1:6" x14ac:dyDescent="0.25">
      <c r="A6">
        <v>3</v>
      </c>
      <c r="B6" s="8" t="s">
        <v>282</v>
      </c>
      <c r="C6" s="8">
        <v>0</v>
      </c>
      <c r="D6" s="8">
        <v>0</v>
      </c>
      <c r="E6" s="8" t="s">
        <v>272</v>
      </c>
      <c r="F6" s="8" t="s">
        <v>274</v>
      </c>
    </row>
    <row r="7" spans="1:6" x14ac:dyDescent="0.25">
      <c r="A7">
        <v>4</v>
      </c>
      <c r="B7" s="8" t="s">
        <v>282</v>
      </c>
      <c r="C7" s="8">
        <v>0</v>
      </c>
      <c r="D7" s="8">
        <v>0</v>
      </c>
      <c r="E7" s="8" t="s">
        <v>272</v>
      </c>
      <c r="F7" s="8" t="s">
        <v>274</v>
      </c>
    </row>
    <row r="8" spans="1:6" x14ac:dyDescent="0.25">
      <c r="A8">
        <v>5</v>
      </c>
      <c r="B8" s="8" t="s">
        <v>282</v>
      </c>
      <c r="C8" s="8">
        <v>0</v>
      </c>
      <c r="D8" s="8">
        <v>0</v>
      </c>
      <c r="E8" s="8" t="s">
        <v>272</v>
      </c>
      <c r="F8" s="8" t="s">
        <v>274</v>
      </c>
    </row>
    <row r="9" spans="1:6" x14ac:dyDescent="0.25">
      <c r="A9">
        <v>6</v>
      </c>
      <c r="B9" s="8" t="s">
        <v>282</v>
      </c>
      <c r="C9" s="8">
        <v>0</v>
      </c>
      <c r="D9" s="8">
        <v>0</v>
      </c>
      <c r="E9" s="8" t="s">
        <v>272</v>
      </c>
      <c r="F9" s="8" t="s">
        <v>274</v>
      </c>
    </row>
    <row r="10" spans="1:6" x14ac:dyDescent="0.25">
      <c r="A10">
        <v>7</v>
      </c>
      <c r="B10" s="8" t="s">
        <v>282</v>
      </c>
      <c r="C10" s="8">
        <v>0</v>
      </c>
      <c r="D10" s="8">
        <v>0</v>
      </c>
      <c r="E10" s="8" t="s">
        <v>272</v>
      </c>
      <c r="F10" s="8" t="s">
        <v>274</v>
      </c>
    </row>
    <row r="11" spans="1:6" x14ac:dyDescent="0.25">
      <c r="A11">
        <v>8</v>
      </c>
      <c r="B11" s="8" t="s">
        <v>282</v>
      </c>
      <c r="C11" s="8">
        <v>0</v>
      </c>
      <c r="D11" s="8">
        <v>0</v>
      </c>
      <c r="E11" s="8" t="s">
        <v>272</v>
      </c>
      <c r="F11" s="8" t="s">
        <v>274</v>
      </c>
    </row>
    <row r="12" spans="1:6" x14ac:dyDescent="0.25">
      <c r="A12">
        <v>9</v>
      </c>
      <c r="B12" s="8" t="s">
        <v>282</v>
      </c>
      <c r="C12" s="8">
        <v>0</v>
      </c>
      <c r="D12" s="8">
        <v>0</v>
      </c>
      <c r="E12" s="8" t="s">
        <v>272</v>
      </c>
      <c r="F12" s="8" t="s">
        <v>274</v>
      </c>
    </row>
    <row r="13" spans="1:6" x14ac:dyDescent="0.25">
      <c r="A13">
        <v>10</v>
      </c>
      <c r="B13" s="8" t="s">
        <v>282</v>
      </c>
      <c r="C13" s="8">
        <v>0</v>
      </c>
      <c r="D13" s="8">
        <v>0</v>
      </c>
      <c r="E13" s="8" t="s">
        <v>272</v>
      </c>
      <c r="F13" s="8" t="s">
        <v>274</v>
      </c>
    </row>
    <row r="14" spans="1:6" x14ac:dyDescent="0.25">
      <c r="A14">
        <v>11</v>
      </c>
      <c r="B14" s="8" t="s">
        <v>282</v>
      </c>
      <c r="C14" s="8">
        <v>0</v>
      </c>
      <c r="D14" s="8">
        <v>0</v>
      </c>
      <c r="E14" s="8" t="s">
        <v>272</v>
      </c>
      <c r="F14" s="8" t="s">
        <v>274</v>
      </c>
    </row>
    <row r="15" spans="1:6" x14ac:dyDescent="0.25">
      <c r="A15">
        <v>12</v>
      </c>
      <c r="B15" s="8" t="s">
        <v>282</v>
      </c>
      <c r="C15" s="8">
        <v>0</v>
      </c>
      <c r="D15" s="8">
        <v>0</v>
      </c>
      <c r="E15" s="8" t="s">
        <v>272</v>
      </c>
      <c r="F15" s="8" t="s">
        <v>274</v>
      </c>
    </row>
    <row r="16" spans="1:6" x14ac:dyDescent="0.25">
      <c r="A16">
        <v>13</v>
      </c>
      <c r="B16" s="8" t="s">
        <v>282</v>
      </c>
      <c r="C16" s="8">
        <v>0</v>
      </c>
      <c r="D16" s="8">
        <v>0</v>
      </c>
      <c r="E16" s="8" t="s">
        <v>272</v>
      </c>
      <c r="F16" s="8" t="s">
        <v>274</v>
      </c>
    </row>
    <row r="17" spans="1:6" x14ac:dyDescent="0.25">
      <c r="A17">
        <v>14</v>
      </c>
      <c r="B17" s="8" t="s">
        <v>282</v>
      </c>
      <c r="C17" s="8">
        <v>0</v>
      </c>
      <c r="D17" s="8">
        <v>0</v>
      </c>
      <c r="E17" s="8" t="s">
        <v>272</v>
      </c>
      <c r="F17" s="8" t="s">
        <v>274</v>
      </c>
    </row>
    <row r="18" spans="1:6" x14ac:dyDescent="0.25">
      <c r="A18">
        <v>15</v>
      </c>
      <c r="B18" s="8" t="s">
        <v>282</v>
      </c>
      <c r="C18" s="8">
        <v>0</v>
      </c>
      <c r="D18" s="8">
        <v>0</v>
      </c>
      <c r="E18" s="8" t="s">
        <v>272</v>
      </c>
      <c r="F18" s="8" t="s">
        <v>274</v>
      </c>
    </row>
    <row r="19" spans="1:6" x14ac:dyDescent="0.25">
      <c r="A19">
        <v>16</v>
      </c>
      <c r="B19" s="8" t="s">
        <v>282</v>
      </c>
      <c r="C19" s="8">
        <v>0</v>
      </c>
      <c r="D19" s="8">
        <v>0</v>
      </c>
      <c r="E19" s="8" t="s">
        <v>272</v>
      </c>
      <c r="F19" s="8" t="s">
        <v>274</v>
      </c>
    </row>
    <row r="20" spans="1:6" x14ac:dyDescent="0.25">
      <c r="A20">
        <v>17</v>
      </c>
      <c r="B20" s="8" t="s">
        <v>282</v>
      </c>
      <c r="C20" s="8">
        <v>0</v>
      </c>
      <c r="D20" s="8">
        <v>0</v>
      </c>
      <c r="E20" s="8" t="s">
        <v>272</v>
      </c>
      <c r="F20" s="8" t="s">
        <v>274</v>
      </c>
    </row>
    <row r="21" spans="1:6" x14ac:dyDescent="0.25">
      <c r="A21">
        <v>18</v>
      </c>
      <c r="B21" s="8" t="s">
        <v>282</v>
      </c>
      <c r="C21" s="8">
        <v>0</v>
      </c>
      <c r="D21" s="8">
        <v>0</v>
      </c>
      <c r="E21" s="8" t="s">
        <v>272</v>
      </c>
      <c r="F21" s="8" t="s">
        <v>274</v>
      </c>
    </row>
    <row r="22" spans="1:6" x14ac:dyDescent="0.25">
      <c r="A22" s="13">
        <v>19</v>
      </c>
      <c r="B22" s="13" t="s">
        <v>282</v>
      </c>
      <c r="C22" s="13">
        <v>0</v>
      </c>
      <c r="D22" s="13">
        <v>0</v>
      </c>
      <c r="E22" s="13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7" t="s">
        <v>288</v>
      </c>
      <c r="C4" s="3" t="s">
        <v>280</v>
      </c>
    </row>
    <row r="5" spans="1:3" x14ac:dyDescent="0.25">
      <c r="A5">
        <v>2</v>
      </c>
      <c r="B5" s="17" t="s">
        <v>288</v>
      </c>
      <c r="C5" s="8" t="s">
        <v>280</v>
      </c>
    </row>
    <row r="6" spans="1:3" x14ac:dyDescent="0.25">
      <c r="A6">
        <v>3</v>
      </c>
      <c r="B6" s="17" t="s">
        <v>288</v>
      </c>
      <c r="C6" s="8" t="s">
        <v>280</v>
      </c>
    </row>
    <row r="7" spans="1:3" x14ac:dyDescent="0.25">
      <c r="A7">
        <v>4</v>
      </c>
      <c r="B7" s="17" t="s">
        <v>288</v>
      </c>
      <c r="C7" s="8" t="s">
        <v>280</v>
      </c>
    </row>
    <row r="8" spans="1:3" x14ac:dyDescent="0.25">
      <c r="A8">
        <v>5</v>
      </c>
      <c r="B8" s="17" t="s">
        <v>288</v>
      </c>
      <c r="C8" s="8" t="s">
        <v>280</v>
      </c>
    </row>
    <row r="9" spans="1:3" x14ac:dyDescent="0.25">
      <c r="A9">
        <v>6</v>
      </c>
      <c r="B9" s="17" t="s">
        <v>288</v>
      </c>
      <c r="C9" s="8" t="s">
        <v>280</v>
      </c>
    </row>
    <row r="10" spans="1:3" x14ac:dyDescent="0.25">
      <c r="A10">
        <v>7</v>
      </c>
      <c r="B10" s="17" t="s">
        <v>288</v>
      </c>
      <c r="C10" s="8" t="s">
        <v>280</v>
      </c>
    </row>
    <row r="11" spans="1:3" x14ac:dyDescent="0.25">
      <c r="A11">
        <v>8</v>
      </c>
      <c r="B11" s="17" t="s">
        <v>288</v>
      </c>
      <c r="C11" s="8" t="s">
        <v>280</v>
      </c>
    </row>
    <row r="12" spans="1:3" x14ac:dyDescent="0.25">
      <c r="A12">
        <v>9</v>
      </c>
      <c r="B12" s="17" t="s">
        <v>288</v>
      </c>
      <c r="C12" s="8" t="s">
        <v>280</v>
      </c>
    </row>
    <row r="13" spans="1:3" x14ac:dyDescent="0.25">
      <c r="A13">
        <v>10</v>
      </c>
      <c r="B13" s="17" t="s">
        <v>288</v>
      </c>
      <c r="C13" s="8" t="s">
        <v>280</v>
      </c>
    </row>
    <row r="14" spans="1:3" x14ac:dyDescent="0.25">
      <c r="A14">
        <v>11</v>
      </c>
      <c r="B14" s="17" t="s">
        <v>288</v>
      </c>
      <c r="C14" s="8" t="s">
        <v>280</v>
      </c>
    </row>
    <row r="15" spans="1:3" x14ac:dyDescent="0.25">
      <c r="A15">
        <v>12</v>
      </c>
      <c r="B15" s="17" t="s">
        <v>288</v>
      </c>
      <c r="C15" s="8" t="s">
        <v>280</v>
      </c>
    </row>
    <row r="16" spans="1:3" x14ac:dyDescent="0.25">
      <c r="A16">
        <v>13</v>
      </c>
      <c r="B16" s="17" t="s">
        <v>288</v>
      </c>
      <c r="C16" s="8" t="s">
        <v>280</v>
      </c>
    </row>
    <row r="17" spans="1:3" x14ac:dyDescent="0.25">
      <c r="A17">
        <v>14</v>
      </c>
      <c r="B17" s="17" t="s">
        <v>288</v>
      </c>
      <c r="C17" s="8" t="s">
        <v>280</v>
      </c>
    </row>
    <row r="18" spans="1:3" x14ac:dyDescent="0.25">
      <c r="A18">
        <v>15</v>
      </c>
      <c r="B18" s="17" t="s">
        <v>288</v>
      </c>
      <c r="C18" s="8" t="s">
        <v>280</v>
      </c>
    </row>
    <row r="19" spans="1:3" x14ac:dyDescent="0.25">
      <c r="A19">
        <v>16</v>
      </c>
      <c r="B19" s="17" t="s">
        <v>288</v>
      </c>
      <c r="C19" s="8" t="s">
        <v>280</v>
      </c>
    </row>
    <row r="20" spans="1:3" x14ac:dyDescent="0.25">
      <c r="A20">
        <v>17</v>
      </c>
      <c r="B20" s="17" t="s">
        <v>288</v>
      </c>
      <c r="C20" s="8" t="s">
        <v>280</v>
      </c>
    </row>
    <row r="21" spans="1:3" x14ac:dyDescent="0.25">
      <c r="A21">
        <v>18</v>
      </c>
      <c r="B21" s="17" t="s">
        <v>288</v>
      </c>
      <c r="C21" s="8" t="s">
        <v>280</v>
      </c>
    </row>
    <row r="22" spans="1:3" x14ac:dyDescent="0.25">
      <c r="A22" s="13">
        <v>19</v>
      </c>
      <c r="B22" s="17" t="s">
        <v>288</v>
      </c>
      <c r="C22" s="13" t="s">
        <v>280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G24" sqref="G24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3" sqref="G23:G2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299</v>
      </c>
      <c r="C4">
        <v>0</v>
      </c>
      <c r="D4">
        <v>0</v>
      </c>
      <c r="E4" t="s">
        <v>272</v>
      </c>
      <c r="F4" s="18" t="s">
        <v>286</v>
      </c>
    </row>
    <row r="5" spans="1:6" x14ac:dyDescent="0.25">
      <c r="A5">
        <v>2</v>
      </c>
      <c r="B5" s="27" t="s">
        <v>298</v>
      </c>
      <c r="C5" s="25">
        <v>1246.6300000000001</v>
      </c>
      <c r="D5" s="25">
        <v>1246.6300000000001</v>
      </c>
      <c r="E5" s="8" t="s">
        <v>272</v>
      </c>
      <c r="F5" s="18" t="s">
        <v>286</v>
      </c>
    </row>
    <row r="6" spans="1:6" x14ac:dyDescent="0.25">
      <c r="A6">
        <v>3</v>
      </c>
      <c r="B6" s="27" t="s">
        <v>298</v>
      </c>
      <c r="C6" s="25">
        <v>2080.4</v>
      </c>
      <c r="D6" s="25">
        <v>2080.4</v>
      </c>
      <c r="E6" s="8" t="s">
        <v>272</v>
      </c>
      <c r="F6" s="18" t="s">
        <v>286</v>
      </c>
    </row>
    <row r="7" spans="1:6" s="11" customFormat="1" x14ac:dyDescent="0.25">
      <c r="A7" s="11">
        <v>4</v>
      </c>
      <c r="B7" s="11" t="s">
        <v>292</v>
      </c>
      <c r="C7" s="11">
        <v>6671.93</v>
      </c>
      <c r="D7" s="11">
        <v>6671.93</v>
      </c>
      <c r="E7" s="11" t="s">
        <v>272</v>
      </c>
      <c r="F7" s="11" t="s">
        <v>286</v>
      </c>
    </row>
    <row r="8" spans="1:6" s="11" customFormat="1" x14ac:dyDescent="0.25">
      <c r="A8" s="11">
        <v>5</v>
      </c>
      <c r="B8" s="27" t="s">
        <v>298</v>
      </c>
      <c r="C8" s="5">
        <v>1075.76</v>
      </c>
      <c r="D8" s="5">
        <v>1075.76</v>
      </c>
      <c r="E8" s="11" t="s">
        <v>272</v>
      </c>
      <c r="F8" s="11" t="s">
        <v>286</v>
      </c>
    </row>
    <row r="9" spans="1:6" s="11" customFormat="1" x14ac:dyDescent="0.25">
      <c r="A9" s="11">
        <v>6</v>
      </c>
      <c r="B9" s="27" t="s">
        <v>298</v>
      </c>
      <c r="C9" s="11">
        <v>1075.76</v>
      </c>
      <c r="D9" s="5">
        <v>1075.76</v>
      </c>
      <c r="E9" s="11" t="s">
        <v>272</v>
      </c>
      <c r="F9" s="11" t="s">
        <v>286</v>
      </c>
    </row>
    <row r="10" spans="1:6" s="11" customFormat="1" x14ac:dyDescent="0.25">
      <c r="A10" s="11">
        <v>7</v>
      </c>
      <c r="B10" s="27" t="s">
        <v>298</v>
      </c>
      <c r="C10" s="28">
        <v>1114.75</v>
      </c>
      <c r="D10" s="28">
        <v>1114.75</v>
      </c>
      <c r="E10" s="11" t="s">
        <v>272</v>
      </c>
      <c r="F10" s="11" t="s">
        <v>286</v>
      </c>
    </row>
    <row r="11" spans="1:6" s="11" customFormat="1" x14ac:dyDescent="0.25">
      <c r="A11" s="11">
        <v>8</v>
      </c>
      <c r="B11" s="27" t="s">
        <v>298</v>
      </c>
      <c r="C11" s="11">
        <v>1075.76</v>
      </c>
      <c r="D11" s="28">
        <v>1075.76</v>
      </c>
      <c r="E11" s="11" t="s">
        <v>272</v>
      </c>
      <c r="F11" s="11" t="s">
        <v>286</v>
      </c>
    </row>
    <row r="12" spans="1:6" s="11" customFormat="1" x14ac:dyDescent="0.25">
      <c r="A12" s="11">
        <v>9</v>
      </c>
      <c r="B12" s="27" t="s">
        <v>298</v>
      </c>
      <c r="C12" s="11">
        <v>1440.46</v>
      </c>
      <c r="D12" s="28">
        <v>1440.46</v>
      </c>
      <c r="E12" s="11" t="s">
        <v>272</v>
      </c>
      <c r="F12" s="11" t="s">
        <v>286</v>
      </c>
    </row>
    <row r="13" spans="1:6" s="11" customFormat="1" x14ac:dyDescent="0.25">
      <c r="A13" s="11">
        <v>10</v>
      </c>
      <c r="B13" s="27" t="s">
        <v>298</v>
      </c>
      <c r="C13" s="28">
        <v>1578.29</v>
      </c>
      <c r="D13" s="28">
        <v>1578.29</v>
      </c>
      <c r="E13" s="11" t="s">
        <v>272</v>
      </c>
      <c r="F13" s="11" t="s">
        <v>286</v>
      </c>
    </row>
    <row r="14" spans="1:6" s="11" customFormat="1" x14ac:dyDescent="0.25">
      <c r="A14" s="11">
        <v>11</v>
      </c>
      <c r="B14" s="27" t="s">
        <v>298</v>
      </c>
      <c r="C14" s="28">
        <v>1075.76</v>
      </c>
      <c r="D14" s="28">
        <v>1075.76</v>
      </c>
      <c r="E14" s="11" t="s">
        <v>272</v>
      </c>
      <c r="F14" s="11" t="s">
        <v>286</v>
      </c>
    </row>
    <row r="15" spans="1:6" s="11" customFormat="1" x14ac:dyDescent="0.25">
      <c r="A15" s="11">
        <v>12</v>
      </c>
      <c r="B15" s="27" t="s">
        <v>298</v>
      </c>
      <c r="C15" s="28">
        <v>1043.6300000000001</v>
      </c>
      <c r="D15" s="28">
        <v>1043.6300000000001</v>
      </c>
      <c r="E15" s="11" t="s">
        <v>272</v>
      </c>
      <c r="F15" s="11" t="s">
        <v>286</v>
      </c>
    </row>
    <row r="16" spans="1:6" s="11" customFormat="1" x14ac:dyDescent="0.25">
      <c r="A16" s="11">
        <v>13</v>
      </c>
      <c r="B16" s="27" t="s">
        <v>298</v>
      </c>
      <c r="C16" s="28">
        <v>1290.94</v>
      </c>
      <c r="D16" s="28">
        <v>1290.94</v>
      </c>
      <c r="E16" s="11" t="s">
        <v>272</v>
      </c>
      <c r="F16" s="11" t="s">
        <v>286</v>
      </c>
    </row>
    <row r="17" spans="1:6" s="11" customFormat="1" x14ac:dyDescent="0.25">
      <c r="A17" s="11">
        <v>14</v>
      </c>
      <c r="B17" s="27" t="s">
        <v>298</v>
      </c>
      <c r="C17" s="28">
        <v>1114.75</v>
      </c>
      <c r="D17" s="28">
        <v>1114.75</v>
      </c>
      <c r="E17" s="11" t="s">
        <v>272</v>
      </c>
      <c r="F17" s="11" t="s">
        <v>286</v>
      </c>
    </row>
    <row r="18" spans="1:6" s="11" customFormat="1" x14ac:dyDescent="0.25">
      <c r="A18" s="11">
        <v>15</v>
      </c>
      <c r="B18" s="27" t="s">
        <v>298</v>
      </c>
      <c r="C18" s="28">
        <v>1043.6300000000001</v>
      </c>
      <c r="D18" s="28">
        <v>1043.6300000000001</v>
      </c>
      <c r="E18" s="11" t="s">
        <v>272</v>
      </c>
      <c r="F18" s="11" t="s">
        <v>286</v>
      </c>
    </row>
    <row r="19" spans="1:6" s="11" customFormat="1" x14ac:dyDescent="0.25">
      <c r="A19" s="11">
        <v>16</v>
      </c>
      <c r="B19" s="11" t="s">
        <v>299</v>
      </c>
      <c r="C19" s="11">
        <v>0</v>
      </c>
      <c r="D19" s="11">
        <v>0</v>
      </c>
      <c r="E19" s="11" t="s">
        <v>272</v>
      </c>
      <c r="F19" s="11" t="s">
        <v>286</v>
      </c>
    </row>
    <row r="20" spans="1:6" s="11" customFormat="1" x14ac:dyDescent="0.25">
      <c r="A20" s="11">
        <v>17</v>
      </c>
      <c r="B20" s="11" t="s">
        <v>299</v>
      </c>
      <c r="C20" s="11">
        <v>0</v>
      </c>
      <c r="D20" s="11">
        <v>0</v>
      </c>
      <c r="E20" s="11" t="s">
        <v>272</v>
      </c>
      <c r="F20" s="11" t="s">
        <v>286</v>
      </c>
    </row>
    <row r="21" spans="1:6" s="11" customFormat="1" x14ac:dyDescent="0.25">
      <c r="A21" s="11">
        <v>18</v>
      </c>
      <c r="B21" s="27" t="s">
        <v>298</v>
      </c>
      <c r="C21" s="28">
        <v>1114.75</v>
      </c>
      <c r="D21" s="28">
        <v>1114.75</v>
      </c>
      <c r="E21" s="11" t="s">
        <v>272</v>
      </c>
      <c r="F21" s="11" t="s">
        <v>286</v>
      </c>
    </row>
    <row r="22" spans="1:6" x14ac:dyDescent="0.25">
      <c r="A22" s="28">
        <v>19</v>
      </c>
      <c r="B22" s="28" t="s">
        <v>300</v>
      </c>
      <c r="C22" s="28">
        <v>0</v>
      </c>
      <c r="D22" s="28">
        <v>0</v>
      </c>
      <c r="E22" s="11" t="s">
        <v>272</v>
      </c>
      <c r="F22" s="11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273</v>
      </c>
      <c r="C4" t="s">
        <v>274</v>
      </c>
    </row>
    <row r="5" spans="1:3" x14ac:dyDescent="0.25">
      <c r="A5">
        <v>2</v>
      </c>
      <c r="B5" s="8" t="s">
        <v>273</v>
      </c>
      <c r="C5" s="8" t="s">
        <v>274</v>
      </c>
    </row>
    <row r="6" spans="1:3" x14ac:dyDescent="0.25">
      <c r="A6">
        <v>3</v>
      </c>
      <c r="B6" s="8" t="s">
        <v>273</v>
      </c>
      <c r="C6" s="8" t="s">
        <v>274</v>
      </c>
    </row>
    <row r="7" spans="1:3" x14ac:dyDescent="0.25">
      <c r="A7">
        <v>4</v>
      </c>
      <c r="B7" s="8" t="s">
        <v>273</v>
      </c>
      <c r="C7" s="8" t="s">
        <v>274</v>
      </c>
    </row>
    <row r="8" spans="1:3" x14ac:dyDescent="0.25">
      <c r="A8">
        <v>5</v>
      </c>
      <c r="B8" s="8" t="s">
        <v>273</v>
      </c>
      <c r="C8" s="8" t="s">
        <v>274</v>
      </c>
    </row>
    <row r="9" spans="1:3" x14ac:dyDescent="0.25">
      <c r="A9">
        <v>6</v>
      </c>
      <c r="B9" s="8" t="s">
        <v>273</v>
      </c>
      <c r="C9" s="8" t="s">
        <v>274</v>
      </c>
    </row>
    <row r="10" spans="1:3" x14ac:dyDescent="0.25">
      <c r="A10">
        <v>7</v>
      </c>
      <c r="B10" s="8" t="s">
        <v>273</v>
      </c>
      <c r="C10" s="8" t="s">
        <v>274</v>
      </c>
    </row>
    <row r="11" spans="1:3" x14ac:dyDescent="0.25">
      <c r="A11">
        <v>8</v>
      </c>
      <c r="B11" s="8" t="s">
        <v>273</v>
      </c>
      <c r="C11" s="8" t="s">
        <v>274</v>
      </c>
    </row>
    <row r="12" spans="1:3" x14ac:dyDescent="0.25">
      <c r="A12">
        <v>9</v>
      </c>
      <c r="B12" s="8" t="s">
        <v>273</v>
      </c>
      <c r="C12" s="8" t="s">
        <v>274</v>
      </c>
    </row>
    <row r="13" spans="1:3" x14ac:dyDescent="0.25">
      <c r="A13">
        <v>10</v>
      </c>
      <c r="B13" s="8" t="s">
        <v>273</v>
      </c>
      <c r="C13" s="8" t="s">
        <v>274</v>
      </c>
    </row>
    <row r="14" spans="1:3" x14ac:dyDescent="0.25">
      <c r="A14">
        <v>11</v>
      </c>
      <c r="B14" s="8" t="s">
        <v>273</v>
      </c>
      <c r="C14" s="8" t="s">
        <v>274</v>
      </c>
    </row>
    <row r="15" spans="1:3" x14ac:dyDescent="0.25">
      <c r="A15">
        <v>12</v>
      </c>
      <c r="B15" s="8" t="s">
        <v>273</v>
      </c>
      <c r="C15" s="8" t="s">
        <v>274</v>
      </c>
    </row>
    <row r="16" spans="1:3" x14ac:dyDescent="0.25">
      <c r="A16">
        <v>13</v>
      </c>
      <c r="B16" s="8" t="s">
        <v>273</v>
      </c>
      <c r="C16" s="8" t="s">
        <v>274</v>
      </c>
    </row>
    <row r="17" spans="1:3" x14ac:dyDescent="0.25">
      <c r="A17">
        <v>14</v>
      </c>
      <c r="B17" s="8" t="s">
        <v>273</v>
      </c>
      <c r="C17" s="8" t="s">
        <v>274</v>
      </c>
    </row>
    <row r="18" spans="1:3" x14ac:dyDescent="0.25">
      <c r="A18">
        <v>15</v>
      </c>
      <c r="B18" s="8" t="s">
        <v>273</v>
      </c>
      <c r="C18" s="8" t="s">
        <v>274</v>
      </c>
    </row>
    <row r="19" spans="1:3" x14ac:dyDescent="0.25">
      <c r="A19">
        <v>16</v>
      </c>
      <c r="B19" s="8" t="s">
        <v>273</v>
      </c>
      <c r="C19" s="8" t="s">
        <v>274</v>
      </c>
    </row>
    <row r="20" spans="1:3" x14ac:dyDescent="0.25">
      <c r="A20">
        <v>17</v>
      </c>
      <c r="B20" s="8" t="s">
        <v>273</v>
      </c>
      <c r="C20" s="8" t="s">
        <v>274</v>
      </c>
    </row>
    <row r="21" spans="1:3" x14ac:dyDescent="0.25">
      <c r="A21">
        <v>18</v>
      </c>
      <c r="B21" s="8" t="s">
        <v>273</v>
      </c>
      <c r="C21" s="8" t="s">
        <v>274</v>
      </c>
    </row>
    <row r="22" spans="1:3" x14ac:dyDescent="0.25">
      <c r="A22" s="13">
        <v>19</v>
      </c>
      <c r="B22" s="13" t="s">
        <v>273</v>
      </c>
      <c r="C22" s="13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287</v>
      </c>
      <c r="C4">
        <v>13087.89</v>
      </c>
      <c r="D4">
        <v>10076.700000000001</v>
      </c>
      <c r="E4" s="3" t="s">
        <v>272</v>
      </c>
      <c r="F4" s="3" t="s">
        <v>275</v>
      </c>
    </row>
    <row r="5" spans="1:6" x14ac:dyDescent="0.25">
      <c r="A5">
        <v>2</v>
      </c>
      <c r="B5" s="16" t="s">
        <v>287</v>
      </c>
      <c r="C5">
        <v>4173.41</v>
      </c>
      <c r="D5">
        <v>3354.29</v>
      </c>
      <c r="E5" s="3" t="s">
        <v>272</v>
      </c>
      <c r="F5" s="3" t="s">
        <v>275</v>
      </c>
    </row>
    <row r="6" spans="1:6" x14ac:dyDescent="0.25">
      <c r="A6">
        <v>3</v>
      </c>
      <c r="B6" s="16" t="s">
        <v>287</v>
      </c>
      <c r="C6">
        <v>11722.56</v>
      </c>
      <c r="D6">
        <v>9108.59</v>
      </c>
      <c r="E6" s="3" t="s">
        <v>272</v>
      </c>
      <c r="F6" s="3" t="s">
        <v>275</v>
      </c>
    </row>
    <row r="7" spans="1:6" x14ac:dyDescent="0.25">
      <c r="A7">
        <v>4</v>
      </c>
      <c r="B7" s="16" t="s">
        <v>287</v>
      </c>
      <c r="C7">
        <v>0</v>
      </c>
      <c r="D7">
        <v>0</v>
      </c>
      <c r="E7" s="3" t="s">
        <v>272</v>
      </c>
      <c r="F7" s="3" t="s">
        <v>275</v>
      </c>
    </row>
    <row r="8" spans="1:6" x14ac:dyDescent="0.25">
      <c r="A8">
        <v>5</v>
      </c>
      <c r="B8" s="16" t="s">
        <v>287</v>
      </c>
      <c r="C8">
        <v>3792.26</v>
      </c>
      <c r="D8">
        <v>3353.65</v>
      </c>
      <c r="E8" s="3" t="s">
        <v>272</v>
      </c>
      <c r="F8" s="3" t="s">
        <v>275</v>
      </c>
    </row>
    <row r="9" spans="1:6" x14ac:dyDescent="0.25">
      <c r="A9">
        <v>6</v>
      </c>
      <c r="B9" s="16" t="s">
        <v>287</v>
      </c>
      <c r="C9">
        <v>4277.26</v>
      </c>
      <c r="D9" s="15">
        <v>3763.28</v>
      </c>
      <c r="E9" s="3" t="s">
        <v>272</v>
      </c>
      <c r="F9" s="3" t="s">
        <v>275</v>
      </c>
    </row>
    <row r="10" spans="1:6" x14ac:dyDescent="0.25">
      <c r="A10">
        <v>7</v>
      </c>
      <c r="B10" s="16" t="s">
        <v>287</v>
      </c>
      <c r="C10">
        <v>5088.3100000000004</v>
      </c>
      <c r="D10">
        <v>4244.51</v>
      </c>
      <c r="E10" s="3" t="s">
        <v>272</v>
      </c>
      <c r="F10" s="3" t="s">
        <v>275</v>
      </c>
    </row>
    <row r="11" spans="1:6" x14ac:dyDescent="0.25">
      <c r="A11">
        <v>8</v>
      </c>
      <c r="B11" s="16" t="s">
        <v>287</v>
      </c>
      <c r="C11">
        <v>4254.76</v>
      </c>
      <c r="D11">
        <v>3660.86</v>
      </c>
      <c r="E11" s="3" t="s">
        <v>272</v>
      </c>
      <c r="F11" s="3" t="s">
        <v>275</v>
      </c>
    </row>
    <row r="12" spans="1:6" x14ac:dyDescent="0.25">
      <c r="A12">
        <v>9</v>
      </c>
      <c r="B12" s="16" t="s">
        <v>287</v>
      </c>
      <c r="C12">
        <v>5801.26</v>
      </c>
      <c r="D12">
        <v>4906.84</v>
      </c>
      <c r="E12" s="3" t="s">
        <v>272</v>
      </c>
      <c r="F12" s="3" t="s">
        <v>275</v>
      </c>
    </row>
    <row r="13" spans="1:6" x14ac:dyDescent="0.25">
      <c r="A13">
        <v>10</v>
      </c>
      <c r="B13" s="16" t="s">
        <v>287</v>
      </c>
      <c r="C13">
        <v>7796.61</v>
      </c>
      <c r="D13">
        <v>6325.79</v>
      </c>
      <c r="E13" s="3" t="s">
        <v>272</v>
      </c>
      <c r="F13" s="3" t="s">
        <v>275</v>
      </c>
    </row>
    <row r="14" spans="1:6" x14ac:dyDescent="0.25">
      <c r="A14">
        <v>11</v>
      </c>
      <c r="B14" s="16" t="s">
        <v>287</v>
      </c>
      <c r="C14">
        <v>3777.26</v>
      </c>
      <c r="D14">
        <v>3340.99</v>
      </c>
      <c r="E14" s="3" t="s">
        <v>272</v>
      </c>
      <c r="F14" s="3" t="s">
        <v>275</v>
      </c>
    </row>
    <row r="15" spans="1:6" x14ac:dyDescent="0.25">
      <c r="A15">
        <v>12</v>
      </c>
      <c r="B15" s="16" t="s">
        <v>287</v>
      </c>
      <c r="C15">
        <v>3623.41</v>
      </c>
      <c r="D15">
        <v>3213.46</v>
      </c>
      <c r="E15" s="3" t="s">
        <v>272</v>
      </c>
      <c r="F15" s="3" t="s">
        <v>275</v>
      </c>
    </row>
    <row r="16" spans="1:6" x14ac:dyDescent="0.25">
      <c r="A16">
        <v>13</v>
      </c>
      <c r="B16" s="16" t="s">
        <v>287</v>
      </c>
      <c r="C16">
        <v>5068.3599999999997</v>
      </c>
      <c r="D16">
        <v>4008.66</v>
      </c>
      <c r="E16" s="3" t="s">
        <v>272</v>
      </c>
      <c r="F16" s="3" t="s">
        <v>275</v>
      </c>
    </row>
    <row r="17" spans="1:6" x14ac:dyDescent="0.25">
      <c r="A17">
        <v>14</v>
      </c>
      <c r="B17" s="16" t="s">
        <v>287</v>
      </c>
      <c r="C17">
        <v>5088.3100000000004</v>
      </c>
      <c r="D17" s="15">
        <v>4399.45</v>
      </c>
      <c r="E17" s="3" t="s">
        <v>272</v>
      </c>
      <c r="F17" s="3" t="s">
        <v>275</v>
      </c>
    </row>
    <row r="18" spans="1:6" x14ac:dyDescent="0.25">
      <c r="A18">
        <v>15</v>
      </c>
      <c r="B18" s="16" t="s">
        <v>287</v>
      </c>
      <c r="C18">
        <v>3623.41</v>
      </c>
      <c r="D18">
        <v>3216.3</v>
      </c>
      <c r="E18" s="3" t="s">
        <v>272</v>
      </c>
      <c r="F18" s="3" t="s">
        <v>275</v>
      </c>
    </row>
    <row r="19" spans="1:6" x14ac:dyDescent="0.25">
      <c r="A19">
        <v>16</v>
      </c>
      <c r="B19" s="16" t="s">
        <v>287</v>
      </c>
      <c r="C19">
        <v>4751.25</v>
      </c>
      <c r="D19">
        <v>4142.6499999999996</v>
      </c>
      <c r="E19" s="3" t="s">
        <v>272</v>
      </c>
      <c r="F19" s="3" t="s">
        <v>275</v>
      </c>
    </row>
    <row r="20" spans="1:6" x14ac:dyDescent="0.25">
      <c r="A20">
        <v>17</v>
      </c>
      <c r="B20" s="16" t="s">
        <v>287</v>
      </c>
      <c r="C20">
        <v>3326.49</v>
      </c>
      <c r="D20">
        <v>3079.51</v>
      </c>
      <c r="E20" s="3" t="s">
        <v>272</v>
      </c>
      <c r="F20" s="3" t="s">
        <v>275</v>
      </c>
    </row>
    <row r="21" spans="1:6" x14ac:dyDescent="0.25">
      <c r="A21">
        <v>18</v>
      </c>
      <c r="B21" s="16" t="s">
        <v>287</v>
      </c>
      <c r="C21">
        <v>5025.8100000000004</v>
      </c>
      <c r="D21">
        <v>4351.7</v>
      </c>
      <c r="E21" s="3" t="s">
        <v>272</v>
      </c>
      <c r="F21" s="3" t="s">
        <v>275</v>
      </c>
    </row>
    <row r="22" spans="1:6" x14ac:dyDescent="0.25">
      <c r="A22">
        <v>19</v>
      </c>
      <c r="B22" s="16" t="s">
        <v>287</v>
      </c>
      <c r="C22">
        <v>3855.71</v>
      </c>
      <c r="D22">
        <v>3416.16</v>
      </c>
      <c r="E22" s="13" t="s">
        <v>272</v>
      </c>
      <c r="F22" s="13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7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7" x14ac:dyDescent="0.25">
      <c r="A4">
        <v>1</v>
      </c>
      <c r="B4" s="25" t="s">
        <v>290</v>
      </c>
      <c r="C4" s="11">
        <v>0</v>
      </c>
      <c r="D4" s="11">
        <v>0</v>
      </c>
      <c r="E4" s="3" t="s">
        <v>272</v>
      </c>
      <c r="F4" s="25" t="s">
        <v>274</v>
      </c>
    </row>
    <row r="5" spans="1:7" x14ac:dyDescent="0.25">
      <c r="A5">
        <v>2</v>
      </c>
      <c r="B5" s="25" t="s">
        <v>290</v>
      </c>
      <c r="C5" s="11">
        <v>0</v>
      </c>
      <c r="D5" s="11">
        <v>0</v>
      </c>
      <c r="E5" s="7" t="s">
        <v>272</v>
      </c>
      <c r="F5" s="25" t="s">
        <v>274</v>
      </c>
    </row>
    <row r="6" spans="1:7" x14ac:dyDescent="0.25">
      <c r="A6">
        <v>3</v>
      </c>
      <c r="B6" s="25" t="s">
        <v>290</v>
      </c>
      <c r="C6" s="11">
        <v>0</v>
      </c>
      <c r="D6" s="11">
        <v>0</v>
      </c>
      <c r="E6" s="7" t="s">
        <v>272</v>
      </c>
      <c r="F6" s="25" t="s">
        <v>274</v>
      </c>
    </row>
    <row r="7" spans="1:7" x14ac:dyDescent="0.25">
      <c r="A7" s="7">
        <v>4</v>
      </c>
      <c r="B7" s="25" t="s">
        <v>290</v>
      </c>
      <c r="C7" s="11">
        <v>0</v>
      </c>
      <c r="D7" s="11">
        <v>0</v>
      </c>
      <c r="E7" s="7" t="s">
        <v>272</v>
      </c>
      <c r="F7" s="25" t="s">
        <v>274</v>
      </c>
      <c r="G7" s="14"/>
    </row>
    <row r="8" spans="1:7" x14ac:dyDescent="0.25">
      <c r="A8" s="7">
        <v>5</v>
      </c>
      <c r="B8" s="25" t="s">
        <v>290</v>
      </c>
      <c r="C8" s="11">
        <v>0</v>
      </c>
      <c r="D8" s="11">
        <v>0</v>
      </c>
      <c r="E8" s="7" t="s">
        <v>272</v>
      </c>
      <c r="F8" s="25" t="s">
        <v>274</v>
      </c>
    </row>
    <row r="9" spans="1:7" x14ac:dyDescent="0.25">
      <c r="A9" s="7">
        <v>6</v>
      </c>
      <c r="B9" s="25" t="s">
        <v>290</v>
      </c>
      <c r="C9" s="11">
        <v>0</v>
      </c>
      <c r="D9" s="11">
        <v>0</v>
      </c>
      <c r="E9" s="7" t="s">
        <v>272</v>
      </c>
      <c r="F9" s="25" t="s">
        <v>274</v>
      </c>
    </row>
    <row r="10" spans="1:7" x14ac:dyDescent="0.25">
      <c r="A10" s="7">
        <v>7</v>
      </c>
      <c r="B10" s="25" t="s">
        <v>290</v>
      </c>
      <c r="C10" s="11">
        <v>0</v>
      </c>
      <c r="D10" s="11">
        <v>0</v>
      </c>
      <c r="E10" s="7" t="s">
        <v>272</v>
      </c>
      <c r="F10" s="25" t="s">
        <v>274</v>
      </c>
    </row>
    <row r="11" spans="1:7" x14ac:dyDescent="0.25">
      <c r="A11" s="7">
        <v>8</v>
      </c>
      <c r="B11" s="25" t="s">
        <v>290</v>
      </c>
      <c r="C11" s="11">
        <v>0</v>
      </c>
      <c r="D11" s="11">
        <v>0</v>
      </c>
      <c r="E11" s="7" t="s">
        <v>272</v>
      </c>
      <c r="F11" s="25" t="s">
        <v>274</v>
      </c>
    </row>
    <row r="12" spans="1:7" x14ac:dyDescent="0.25">
      <c r="A12" s="7">
        <v>9</v>
      </c>
      <c r="B12" s="25" t="s">
        <v>290</v>
      </c>
      <c r="C12" s="11">
        <v>0</v>
      </c>
      <c r="D12" s="11">
        <v>0</v>
      </c>
      <c r="E12" s="7" t="s">
        <v>272</v>
      </c>
      <c r="F12" s="25" t="s">
        <v>274</v>
      </c>
    </row>
    <row r="13" spans="1:7" x14ac:dyDescent="0.25">
      <c r="A13" s="7">
        <v>10</v>
      </c>
      <c r="B13" s="25" t="s">
        <v>290</v>
      </c>
      <c r="C13" s="11">
        <v>0</v>
      </c>
      <c r="D13" s="11">
        <v>0</v>
      </c>
      <c r="E13" s="7" t="s">
        <v>272</v>
      </c>
      <c r="F13" s="25" t="s">
        <v>274</v>
      </c>
    </row>
    <row r="14" spans="1:7" x14ac:dyDescent="0.25">
      <c r="A14" s="7">
        <v>11</v>
      </c>
      <c r="B14" s="25" t="s">
        <v>290</v>
      </c>
      <c r="C14" s="11">
        <v>0</v>
      </c>
      <c r="D14" s="11">
        <v>0</v>
      </c>
      <c r="E14" s="7" t="s">
        <v>272</v>
      </c>
      <c r="F14" s="25" t="s">
        <v>274</v>
      </c>
    </row>
    <row r="15" spans="1:7" x14ac:dyDescent="0.25">
      <c r="A15" s="7">
        <v>12</v>
      </c>
      <c r="B15" s="25" t="s">
        <v>290</v>
      </c>
      <c r="C15" s="11">
        <v>0</v>
      </c>
      <c r="D15" s="11">
        <v>0</v>
      </c>
      <c r="E15" s="7" t="s">
        <v>272</v>
      </c>
      <c r="F15" s="25" t="s">
        <v>274</v>
      </c>
    </row>
    <row r="16" spans="1:7" x14ac:dyDescent="0.25">
      <c r="A16" s="7">
        <v>13</v>
      </c>
      <c r="B16" s="25" t="s">
        <v>290</v>
      </c>
      <c r="C16" s="11">
        <v>0</v>
      </c>
      <c r="D16" s="11">
        <v>0</v>
      </c>
      <c r="E16" s="7" t="s">
        <v>272</v>
      </c>
      <c r="F16" s="25" t="s">
        <v>274</v>
      </c>
    </row>
    <row r="17" spans="1:6" x14ac:dyDescent="0.25">
      <c r="A17" s="7">
        <v>14</v>
      </c>
      <c r="B17" s="25" t="s">
        <v>290</v>
      </c>
      <c r="C17" s="11">
        <v>0</v>
      </c>
      <c r="D17" s="11">
        <v>0</v>
      </c>
      <c r="E17" s="7" t="s">
        <v>272</v>
      </c>
      <c r="F17" s="25" t="s">
        <v>274</v>
      </c>
    </row>
    <row r="18" spans="1:6" x14ac:dyDescent="0.25">
      <c r="A18" s="7">
        <v>15</v>
      </c>
      <c r="B18" s="25" t="s">
        <v>290</v>
      </c>
      <c r="C18" s="11">
        <v>0</v>
      </c>
      <c r="D18" s="11">
        <v>0</v>
      </c>
      <c r="E18" s="7" t="s">
        <v>272</v>
      </c>
      <c r="F18" s="25" t="s">
        <v>274</v>
      </c>
    </row>
    <row r="19" spans="1:6" x14ac:dyDescent="0.25">
      <c r="A19" s="7">
        <v>16</v>
      </c>
      <c r="B19" s="25" t="s">
        <v>290</v>
      </c>
      <c r="C19" s="11">
        <v>0</v>
      </c>
      <c r="D19" s="11">
        <v>0</v>
      </c>
      <c r="E19" s="7" t="s">
        <v>272</v>
      </c>
      <c r="F19" s="25" t="s">
        <v>274</v>
      </c>
    </row>
    <row r="20" spans="1:6" x14ac:dyDescent="0.25">
      <c r="A20" s="7">
        <v>17</v>
      </c>
      <c r="B20" s="25" t="s">
        <v>290</v>
      </c>
      <c r="C20" s="11">
        <v>0</v>
      </c>
      <c r="D20" s="11">
        <v>0</v>
      </c>
      <c r="E20" s="7" t="s">
        <v>272</v>
      </c>
      <c r="F20" s="25" t="s">
        <v>274</v>
      </c>
    </row>
    <row r="21" spans="1:6" x14ac:dyDescent="0.25">
      <c r="A21" s="7">
        <v>18</v>
      </c>
      <c r="B21" s="25" t="s">
        <v>290</v>
      </c>
      <c r="C21" s="11">
        <v>0</v>
      </c>
      <c r="D21" s="11">
        <v>0</v>
      </c>
      <c r="E21" s="7" t="s">
        <v>272</v>
      </c>
      <c r="F21" s="25" t="s">
        <v>274</v>
      </c>
    </row>
    <row r="22" spans="1:6" x14ac:dyDescent="0.25">
      <c r="A22" s="13">
        <v>19</v>
      </c>
      <c r="B22" s="25" t="s">
        <v>290</v>
      </c>
      <c r="C22" s="11">
        <v>0</v>
      </c>
      <c r="D22" s="11">
        <v>0</v>
      </c>
      <c r="E22" s="13" t="s">
        <v>272</v>
      </c>
      <c r="F22" s="25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25" t="s">
        <v>284</v>
      </c>
      <c r="C4">
        <v>0</v>
      </c>
      <c r="D4" s="20">
        <v>0</v>
      </c>
      <c r="E4" s="3" t="s">
        <v>272</v>
      </c>
      <c r="F4" s="20" t="s">
        <v>280</v>
      </c>
    </row>
    <row r="5" spans="1:6" x14ac:dyDescent="0.25">
      <c r="A5">
        <v>2</v>
      </c>
      <c r="B5" s="25" t="s">
        <v>284</v>
      </c>
      <c r="C5" s="25">
        <v>0</v>
      </c>
      <c r="D5" s="25">
        <v>0</v>
      </c>
      <c r="E5" s="8" t="s">
        <v>272</v>
      </c>
      <c r="F5" s="20" t="s">
        <v>280</v>
      </c>
    </row>
    <row r="6" spans="1:6" x14ac:dyDescent="0.25">
      <c r="A6">
        <v>3</v>
      </c>
      <c r="B6" s="25" t="s">
        <v>284</v>
      </c>
      <c r="C6" s="25">
        <v>0</v>
      </c>
      <c r="D6" s="25">
        <v>0</v>
      </c>
      <c r="E6" s="8" t="s">
        <v>272</v>
      </c>
      <c r="F6" s="20" t="s">
        <v>280</v>
      </c>
    </row>
    <row r="7" spans="1:6" x14ac:dyDescent="0.25">
      <c r="A7">
        <v>4</v>
      </c>
      <c r="B7" s="25" t="s">
        <v>291</v>
      </c>
      <c r="C7" s="25">
        <v>290.92</v>
      </c>
      <c r="D7" s="25">
        <v>290.92</v>
      </c>
      <c r="E7" s="8" t="s">
        <v>272</v>
      </c>
      <c r="F7" s="12" t="s">
        <v>280</v>
      </c>
    </row>
    <row r="8" spans="1:6" x14ac:dyDescent="0.25">
      <c r="A8">
        <v>5</v>
      </c>
      <c r="B8" s="25" t="s">
        <v>284</v>
      </c>
      <c r="C8" s="25">
        <v>0</v>
      </c>
      <c r="D8" s="25">
        <v>0</v>
      </c>
      <c r="E8" s="8" t="s">
        <v>272</v>
      </c>
      <c r="F8" s="20" t="s">
        <v>280</v>
      </c>
    </row>
    <row r="9" spans="1:6" x14ac:dyDescent="0.25">
      <c r="A9">
        <v>6</v>
      </c>
      <c r="B9" s="25" t="s">
        <v>284</v>
      </c>
      <c r="C9" s="25">
        <v>0</v>
      </c>
      <c r="D9" s="25">
        <v>0</v>
      </c>
      <c r="E9" s="8" t="s">
        <v>272</v>
      </c>
      <c r="F9" s="20" t="s">
        <v>280</v>
      </c>
    </row>
    <row r="10" spans="1:6" x14ac:dyDescent="0.25">
      <c r="A10">
        <v>7</v>
      </c>
      <c r="B10" s="25" t="s">
        <v>284</v>
      </c>
      <c r="C10" s="25">
        <v>0</v>
      </c>
      <c r="D10" s="25">
        <v>0</v>
      </c>
      <c r="E10" s="8" t="s">
        <v>272</v>
      </c>
      <c r="F10" s="20" t="s">
        <v>280</v>
      </c>
    </row>
    <row r="11" spans="1:6" x14ac:dyDescent="0.25">
      <c r="A11">
        <v>8</v>
      </c>
      <c r="B11" s="25" t="s">
        <v>284</v>
      </c>
      <c r="C11" s="25">
        <v>0</v>
      </c>
      <c r="D11" s="25">
        <v>0</v>
      </c>
      <c r="E11" s="8" t="s">
        <v>272</v>
      </c>
      <c r="F11" s="20" t="s">
        <v>280</v>
      </c>
    </row>
    <row r="12" spans="1:6" x14ac:dyDescent="0.25">
      <c r="A12">
        <v>9</v>
      </c>
      <c r="B12" s="25" t="s">
        <v>284</v>
      </c>
      <c r="C12" s="25">
        <v>0</v>
      </c>
      <c r="D12" s="25">
        <v>0</v>
      </c>
      <c r="E12" s="8" t="s">
        <v>272</v>
      </c>
      <c r="F12" s="20" t="s">
        <v>280</v>
      </c>
    </row>
    <row r="13" spans="1:6" x14ac:dyDescent="0.25">
      <c r="A13">
        <v>10</v>
      </c>
      <c r="B13" s="25" t="s">
        <v>284</v>
      </c>
      <c r="C13" s="25">
        <v>0</v>
      </c>
      <c r="D13" s="25">
        <v>0</v>
      </c>
      <c r="E13" s="8" t="s">
        <v>272</v>
      </c>
      <c r="F13" s="20" t="s">
        <v>280</v>
      </c>
    </row>
    <row r="14" spans="1:6" x14ac:dyDescent="0.25">
      <c r="A14">
        <v>11</v>
      </c>
      <c r="B14" s="25" t="s">
        <v>284</v>
      </c>
      <c r="C14" s="25">
        <v>0</v>
      </c>
      <c r="D14" s="25">
        <v>0</v>
      </c>
      <c r="E14" s="8" t="s">
        <v>272</v>
      </c>
      <c r="F14" s="20" t="s">
        <v>280</v>
      </c>
    </row>
    <row r="15" spans="1:6" x14ac:dyDescent="0.25">
      <c r="A15">
        <v>12</v>
      </c>
      <c r="B15" s="25" t="s">
        <v>284</v>
      </c>
      <c r="C15" s="25">
        <v>0</v>
      </c>
      <c r="D15" s="25">
        <v>0</v>
      </c>
      <c r="E15" s="8" t="s">
        <v>272</v>
      </c>
      <c r="F15" s="20" t="s">
        <v>280</v>
      </c>
    </row>
    <row r="16" spans="1:6" x14ac:dyDescent="0.25">
      <c r="A16">
        <v>13</v>
      </c>
      <c r="B16" s="25" t="s">
        <v>284</v>
      </c>
      <c r="C16" s="25">
        <v>0</v>
      </c>
      <c r="D16" s="25">
        <v>0</v>
      </c>
      <c r="E16" s="8" t="s">
        <v>272</v>
      </c>
      <c r="F16" s="20" t="s">
        <v>280</v>
      </c>
    </row>
    <row r="17" spans="1:6" x14ac:dyDescent="0.25">
      <c r="A17">
        <v>14</v>
      </c>
      <c r="B17" s="25" t="s">
        <v>284</v>
      </c>
      <c r="C17" s="25">
        <v>0</v>
      </c>
      <c r="D17" s="25">
        <v>0</v>
      </c>
      <c r="E17" s="8" t="s">
        <v>272</v>
      </c>
      <c r="F17" s="20" t="s">
        <v>280</v>
      </c>
    </row>
    <row r="18" spans="1:6" x14ac:dyDescent="0.25">
      <c r="A18">
        <v>15</v>
      </c>
      <c r="B18" s="25" t="s">
        <v>284</v>
      </c>
      <c r="C18" s="25">
        <v>0</v>
      </c>
      <c r="D18" s="25">
        <v>0</v>
      </c>
      <c r="E18" s="8" t="s">
        <v>272</v>
      </c>
      <c r="F18" s="20" t="s">
        <v>280</v>
      </c>
    </row>
    <row r="19" spans="1:6" x14ac:dyDescent="0.25">
      <c r="A19">
        <v>16</v>
      </c>
      <c r="B19" s="25" t="s">
        <v>284</v>
      </c>
      <c r="C19" s="25">
        <v>0</v>
      </c>
      <c r="D19" s="25">
        <v>0</v>
      </c>
      <c r="E19" s="8" t="s">
        <v>272</v>
      </c>
      <c r="F19" s="20" t="s">
        <v>280</v>
      </c>
    </row>
    <row r="20" spans="1:6" x14ac:dyDescent="0.25">
      <c r="A20">
        <v>17</v>
      </c>
      <c r="B20" s="25" t="s">
        <v>284</v>
      </c>
      <c r="C20" s="25">
        <v>0</v>
      </c>
      <c r="D20" s="25">
        <v>0</v>
      </c>
      <c r="E20" s="8" t="s">
        <v>272</v>
      </c>
      <c r="F20" s="20" t="s">
        <v>280</v>
      </c>
    </row>
    <row r="21" spans="1:6" x14ac:dyDescent="0.25">
      <c r="A21">
        <v>18</v>
      </c>
      <c r="B21" s="25" t="s">
        <v>284</v>
      </c>
      <c r="C21" s="25">
        <v>0</v>
      </c>
      <c r="D21" s="25">
        <v>0</v>
      </c>
      <c r="E21" s="8" t="s">
        <v>272</v>
      </c>
      <c r="F21" s="20" t="s">
        <v>280</v>
      </c>
    </row>
    <row r="22" spans="1:6" x14ac:dyDescent="0.25">
      <c r="A22" s="13">
        <v>19</v>
      </c>
      <c r="B22" s="25" t="s">
        <v>284</v>
      </c>
      <c r="C22" s="25">
        <v>0</v>
      </c>
      <c r="D22" s="25">
        <v>0</v>
      </c>
      <c r="E22" s="13" t="s">
        <v>272</v>
      </c>
      <c r="F22" s="20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25" t="s">
        <v>284</v>
      </c>
      <c r="C4">
        <v>0</v>
      </c>
      <c r="D4" s="20">
        <v>0</v>
      </c>
      <c r="E4" s="3" t="s">
        <v>272</v>
      </c>
      <c r="F4" s="14" t="s">
        <v>276</v>
      </c>
    </row>
    <row r="5" spans="1:6" x14ac:dyDescent="0.25">
      <c r="A5">
        <v>2</v>
      </c>
      <c r="B5" s="25" t="s">
        <v>284</v>
      </c>
      <c r="C5" s="25">
        <v>0</v>
      </c>
      <c r="D5" s="25">
        <v>0</v>
      </c>
      <c r="E5" s="8" t="s">
        <v>272</v>
      </c>
      <c r="F5" s="14" t="s">
        <v>276</v>
      </c>
    </row>
    <row r="6" spans="1:6" x14ac:dyDescent="0.25">
      <c r="A6">
        <v>3</v>
      </c>
      <c r="B6" s="25" t="s">
        <v>284</v>
      </c>
      <c r="C6" s="25">
        <v>0</v>
      </c>
      <c r="D6" s="25">
        <v>0</v>
      </c>
      <c r="E6" s="8" t="s">
        <v>272</v>
      </c>
      <c r="F6" s="14" t="s">
        <v>276</v>
      </c>
    </row>
    <row r="7" spans="1:6" x14ac:dyDescent="0.25">
      <c r="A7">
        <v>4</v>
      </c>
      <c r="B7" s="25" t="s">
        <v>285</v>
      </c>
      <c r="C7" s="25">
        <v>44.4</v>
      </c>
      <c r="D7" s="25">
        <v>44.4</v>
      </c>
      <c r="E7" s="8" t="s">
        <v>272</v>
      </c>
      <c r="F7" s="20" t="s">
        <v>276</v>
      </c>
    </row>
    <row r="8" spans="1:6" x14ac:dyDescent="0.25">
      <c r="A8">
        <v>5</v>
      </c>
      <c r="B8" s="25" t="s">
        <v>284</v>
      </c>
      <c r="C8" s="25">
        <v>0</v>
      </c>
      <c r="D8" s="25">
        <v>0</v>
      </c>
      <c r="E8" s="8" t="s">
        <v>272</v>
      </c>
      <c r="F8" s="20" t="s">
        <v>276</v>
      </c>
    </row>
    <row r="9" spans="1:6" x14ac:dyDescent="0.25">
      <c r="A9">
        <v>6</v>
      </c>
      <c r="B9" s="25" t="s">
        <v>284</v>
      </c>
      <c r="C9" s="25">
        <v>0</v>
      </c>
      <c r="D9" s="25">
        <v>0</v>
      </c>
      <c r="E9" s="8" t="s">
        <v>272</v>
      </c>
      <c r="F9" s="20" t="s">
        <v>276</v>
      </c>
    </row>
    <row r="10" spans="1:6" x14ac:dyDescent="0.25">
      <c r="A10">
        <v>7</v>
      </c>
      <c r="B10" s="25" t="s">
        <v>284</v>
      </c>
      <c r="C10" s="25">
        <v>0</v>
      </c>
      <c r="D10" s="25">
        <v>0</v>
      </c>
      <c r="E10" s="8" t="s">
        <v>272</v>
      </c>
      <c r="F10" s="20" t="s">
        <v>276</v>
      </c>
    </row>
    <row r="11" spans="1:6" x14ac:dyDescent="0.25">
      <c r="A11">
        <v>8</v>
      </c>
      <c r="B11" s="25" t="s">
        <v>284</v>
      </c>
      <c r="C11" s="25">
        <v>0</v>
      </c>
      <c r="D11" s="25">
        <v>0</v>
      </c>
      <c r="E11" s="8" t="s">
        <v>272</v>
      </c>
      <c r="F11" s="20" t="s">
        <v>276</v>
      </c>
    </row>
    <row r="12" spans="1:6" x14ac:dyDescent="0.25">
      <c r="A12">
        <v>9</v>
      </c>
      <c r="B12" s="25" t="s">
        <v>284</v>
      </c>
      <c r="C12" s="25">
        <v>0</v>
      </c>
      <c r="D12" s="25">
        <v>0</v>
      </c>
      <c r="E12" s="8" t="s">
        <v>272</v>
      </c>
      <c r="F12" s="20" t="s">
        <v>276</v>
      </c>
    </row>
    <row r="13" spans="1:6" x14ac:dyDescent="0.25">
      <c r="A13">
        <v>10</v>
      </c>
      <c r="B13" s="25" t="s">
        <v>284</v>
      </c>
      <c r="C13" s="25">
        <v>0</v>
      </c>
      <c r="D13" s="25">
        <v>0</v>
      </c>
      <c r="E13" s="8" t="s">
        <v>272</v>
      </c>
      <c r="F13" s="20" t="s">
        <v>276</v>
      </c>
    </row>
    <row r="14" spans="1:6" x14ac:dyDescent="0.25">
      <c r="A14">
        <v>11</v>
      </c>
      <c r="B14" s="25" t="s">
        <v>284</v>
      </c>
      <c r="C14" s="25">
        <v>0</v>
      </c>
      <c r="D14" s="25">
        <v>0</v>
      </c>
      <c r="E14" s="8" t="s">
        <v>272</v>
      </c>
      <c r="F14" s="20" t="s">
        <v>276</v>
      </c>
    </row>
    <row r="15" spans="1:6" x14ac:dyDescent="0.25">
      <c r="A15">
        <v>12</v>
      </c>
      <c r="B15" s="25" t="s">
        <v>284</v>
      </c>
      <c r="C15" s="25">
        <v>0</v>
      </c>
      <c r="D15" s="25">
        <v>0</v>
      </c>
      <c r="E15" s="8" t="s">
        <v>272</v>
      </c>
      <c r="F15" s="20" t="s">
        <v>276</v>
      </c>
    </row>
    <row r="16" spans="1:6" x14ac:dyDescent="0.25">
      <c r="A16">
        <v>13</v>
      </c>
      <c r="B16" s="25" t="s">
        <v>284</v>
      </c>
      <c r="C16" s="25">
        <v>0</v>
      </c>
      <c r="D16" s="25">
        <v>0</v>
      </c>
      <c r="E16" s="8" t="s">
        <v>272</v>
      </c>
      <c r="F16" s="20" t="s">
        <v>276</v>
      </c>
    </row>
    <row r="17" spans="1:6" x14ac:dyDescent="0.25">
      <c r="A17">
        <v>14</v>
      </c>
      <c r="B17" s="25" t="s">
        <v>284</v>
      </c>
      <c r="C17" s="25">
        <v>0</v>
      </c>
      <c r="D17" s="25">
        <v>0</v>
      </c>
      <c r="E17" s="8" t="s">
        <v>272</v>
      </c>
      <c r="F17" s="20" t="s">
        <v>276</v>
      </c>
    </row>
    <row r="18" spans="1:6" x14ac:dyDescent="0.25">
      <c r="A18">
        <v>15</v>
      </c>
      <c r="B18" s="25" t="s">
        <v>284</v>
      </c>
      <c r="C18" s="25">
        <v>0</v>
      </c>
      <c r="D18" s="25">
        <v>0</v>
      </c>
      <c r="E18" s="8" t="s">
        <v>272</v>
      </c>
      <c r="F18" s="20" t="s">
        <v>276</v>
      </c>
    </row>
    <row r="19" spans="1:6" x14ac:dyDescent="0.25">
      <c r="A19">
        <v>16</v>
      </c>
      <c r="B19" s="25" t="s">
        <v>284</v>
      </c>
      <c r="C19" s="25">
        <v>0</v>
      </c>
      <c r="D19" s="25">
        <v>0</v>
      </c>
      <c r="E19" s="8" t="s">
        <v>272</v>
      </c>
      <c r="F19" s="20" t="s">
        <v>276</v>
      </c>
    </row>
    <row r="20" spans="1:6" x14ac:dyDescent="0.25">
      <c r="A20">
        <v>17</v>
      </c>
      <c r="B20" s="25" t="s">
        <v>284</v>
      </c>
      <c r="C20" s="25">
        <v>0</v>
      </c>
      <c r="D20" s="25">
        <v>0</v>
      </c>
      <c r="E20" s="8" t="s">
        <v>272</v>
      </c>
      <c r="F20" s="20" t="s">
        <v>276</v>
      </c>
    </row>
    <row r="21" spans="1:6" x14ac:dyDescent="0.25">
      <c r="A21">
        <v>18</v>
      </c>
      <c r="B21" s="25" t="s">
        <v>284</v>
      </c>
      <c r="C21" s="25">
        <v>0</v>
      </c>
      <c r="D21" s="25">
        <v>0</v>
      </c>
      <c r="E21" s="8" t="s">
        <v>272</v>
      </c>
      <c r="F21" s="20" t="s">
        <v>276</v>
      </c>
    </row>
    <row r="22" spans="1:6" x14ac:dyDescent="0.25">
      <c r="A22" s="13">
        <v>19</v>
      </c>
      <c r="B22" s="25" t="s">
        <v>284</v>
      </c>
      <c r="C22" s="25">
        <v>0</v>
      </c>
      <c r="D22" s="25">
        <v>0</v>
      </c>
      <c r="E22" s="13" t="s">
        <v>272</v>
      </c>
      <c r="F22" s="20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2021-04-08T13:40:21Z</dcterms:created>
  <dcterms:modified xsi:type="dcterms:W3CDTF">2022-07-08T18:40:02Z</dcterms:modified>
</cp:coreProperties>
</file>