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cuments\AÑO 2023\TRANSPARENCIA 2023\FORMATOS 1 TRIM 2023\VALIDADOS\"/>
    </mc:Choice>
  </mc:AlternateContent>
  <bookViews>
    <workbookView xWindow="0" yWindow="0" windowWidth="20490" windowHeight="7650"/>
  </bookViews>
  <sheets>
    <sheet name="Reporte de Formatos" sheetId="1" r:id="rId1"/>
    <sheet name="Hidden_2" sheetId="3" r:id="rId2"/>
    <sheet name="Hidden_1" sheetId="2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" i="1" l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M22" i="1" l="1"/>
  <c r="M20" i="1"/>
  <c r="M18" i="1"/>
  <c r="M17" i="1"/>
  <c r="M16" i="1"/>
  <c r="M15" i="1"/>
  <c r="M14" i="1"/>
  <c r="M12" i="1"/>
  <c r="M11" i="1"/>
  <c r="M24" i="1"/>
  <c r="M21" i="1"/>
  <c r="M23" i="1"/>
  <c r="M13" i="1"/>
  <c r="M19" i="1"/>
  <c r="M10" i="1"/>
  <c r="M9" i="1" l="1"/>
  <c r="M8" i="1"/>
</calcChain>
</file>

<file path=xl/sharedStrings.xml><?xml version="1.0" encoding="utf-8"?>
<sst xmlns="http://schemas.openxmlformats.org/spreadsheetml/2006/main" count="1143" uniqueCount="289">
  <si>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</si>
  <si>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</si>
  <si>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</si>
  <si>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</si>
  <si>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</si>
  <si>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</si>
  <si>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</si>
  <si>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</si>
  <si>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</si>
  <si>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</si>
  <si>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</si>
  <si>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</si>
  <si>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</si>
  <si>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</si>
  <si>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</si>
  <si>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</si>
  <si>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</si>
  <si>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</si>
  <si>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</si>
  <si>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</si>
  <si>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</si>
  <si>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</si>
  <si>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</si>
  <si>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</si>
  <si>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</si>
  <si>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</si>
  <si>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</si>
  <si>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</si>
  <si>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</si>
  <si>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</si>
  <si>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</si>
  <si>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</si>
  <si>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</si>
  <si>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</si>
  <si>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</si>
  <si>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</si>
  <si>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</si>
  <si>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</si>
  <si>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</si>
  <si>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</si>
  <si>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</si>
  <si>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</si>
  <si>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</si>
  <si>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</si>
  <si>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</si>
  <si>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</si>
  <si>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</si>
  <si>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</si>
  <si>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</si>
  <si>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</si>
  <si>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</si>
  <si>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</si>
  <si>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</si>
  <si>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</si>
  <si>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</si>
  <si>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</si>
  <si>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</si>
  <si>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</si>
  <si>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</si>
  <si>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</si>
  <si>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</si>
  <si>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</si>
  <si>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</si>
  <si>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</si>
  <si>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</si>
  <si>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</si>
  <si>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</si>
  <si>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</si>
  <si>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</si>
  <si>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</si>
  <si>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</si>
  <si>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</si>
  <si>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</si>
  <si>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</si>
  <si>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</si>
  <si>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</si>
  <si>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</si>
  <si>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</si>
  <si>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</si>
  <si>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</si>
  <si>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</si>
  <si>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</si>
  <si>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</si>
  <si>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</si>
  <si>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</si>
  <si>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</si>
  <si>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</si>
  <si>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</si>
  <si>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</si>
  <si>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</si>
  <si>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</si>
  <si>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</si>
  <si>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</si>
  <si>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</si>
  <si>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</si>
  <si>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</si>
  <si>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</si>
  <si>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</si>
  <si>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</si>
  <si>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</si>
  <si>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</si>
  <si>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</si>
  <si>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</si>
  <si>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</si>
  <si>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</si>
  <si>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</si>
  <si>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</si>
  <si>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</si>
  <si>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</si>
  <si>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</si>
  <si>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</si>
  <si>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</si>
  <si>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</si>
  <si>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</si>
  <si>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</si>
  <si>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</si>
  <si>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</si>
  <si>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</si>
  <si>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</si>
  <si>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</si>
  <si>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</si>
  <si>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</si>
  <si>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</si>
  <si>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</si>
  <si>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</si>
  <si>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</si>
  <si>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</si>
  <si>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</si>
  <si>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</si>
  <si>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</si>
  <si>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</si>
  <si>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</si>
  <si>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</si>
  <si>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</si>
  <si>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</si>
  <si>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</si>
  <si>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</si>
  <si>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</si>
  <si>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</si>
  <si>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</si>
  <si>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</si>
  <si>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</si>
  <si>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</si>
  <si>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</si>
  <si>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</si>
  <si>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</si>
  <si>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</si>
  <si>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</si>
  <si>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</si>
  <si>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</si>
  <si>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</si>
  <si>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</si>
  <si>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</si>
  <si>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</si>
  <si>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</si>
  <si>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</si>
  <si>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</si>
  <si>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</si>
  <si>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</si>
  <si>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</si>
  <si>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</si>
  <si>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</si>
  <si>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</si>
  <si>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</si>
  <si>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</si>
  <si>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</si>
  <si>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</si>
  <si>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</si>
  <si>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</si>
  <si>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</si>
  <si>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</si>
  <si>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</si>
  <si>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</si>
  <si>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</si>
  <si>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</si>
  <si>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</si>
  <si>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</si>
  <si>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</si>
  <si>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</si>
  <si>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</si>
  <si>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</si>
  <si>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</si>
  <si>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</si>
  <si>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</si>
  <si>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</si>
  <si>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</si>
  <si>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</si>
  <si>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</si>
  <si>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</si>
  <si>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</si>
  <si>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</si>
  <si>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</si>
  <si>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</si>
  <si>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</si>
  <si>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</si>
  <si>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</si>
  <si>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</si>
  <si>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</si>
  <si>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</si>
  <si>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</si>
  <si>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</si>
  <si>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</si>
  <si>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</si>
  <si>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</si>
  <si>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</si>
  <si>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</si>
  <si>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</si>
  <si>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</si>
  <si>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</si>
  <si>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</si>
  <si>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</si>
  <si>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</si>
  <si>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</si>
  <si>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</si>
  <si>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</si>
  <si>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</si>
  <si>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Jefe de Oficina Comercial y Administrativa</t>
  </si>
  <si>
    <t>Fontanero</t>
  </si>
  <si>
    <t>Caja Recaudadora</t>
  </si>
  <si>
    <t>Encargada de Facturación</t>
  </si>
  <si>
    <t>Jefe de Sección de Recursos Materiales</t>
  </si>
  <si>
    <t>Auxiliar de Fontanero</t>
  </si>
  <si>
    <t>Auxiliar Administrativo</t>
  </si>
  <si>
    <t>Cajera</t>
  </si>
  <si>
    <t>Oficina Técnica</t>
  </si>
  <si>
    <t>Jefe de Oficina Operadora</t>
  </si>
  <si>
    <t>Administrativa y Comercial</t>
  </si>
  <si>
    <t>José Israel</t>
  </si>
  <si>
    <t xml:space="preserve">Mata </t>
  </si>
  <si>
    <t>Sánchez</t>
  </si>
  <si>
    <t>Feliciano</t>
  </si>
  <si>
    <t xml:space="preserve">Durán </t>
  </si>
  <si>
    <t>Pérez</t>
  </si>
  <si>
    <t>Clementina</t>
  </si>
  <si>
    <t xml:space="preserve">Elías </t>
  </si>
  <si>
    <t>García</t>
  </si>
  <si>
    <t>Garcia</t>
  </si>
  <si>
    <t>Pablo</t>
  </si>
  <si>
    <t>Malerva</t>
  </si>
  <si>
    <t>Raul</t>
  </si>
  <si>
    <t>Olivarez</t>
  </si>
  <si>
    <t>Angelica</t>
  </si>
  <si>
    <t>Ochoa</t>
  </si>
  <si>
    <t>Caudana</t>
  </si>
  <si>
    <t>Armando</t>
  </si>
  <si>
    <t>Olmedo</t>
  </si>
  <si>
    <t>Melendez</t>
  </si>
  <si>
    <t>Miriam Janeth</t>
  </si>
  <si>
    <t>Gabriela Maribel</t>
  </si>
  <si>
    <t>Cruz</t>
  </si>
  <si>
    <t>Horacio</t>
  </si>
  <si>
    <t>Rodriguez</t>
  </si>
  <si>
    <t>Cordoba</t>
  </si>
  <si>
    <t>Maximiliano</t>
  </si>
  <si>
    <t>Alvarado</t>
  </si>
  <si>
    <t>Serrano</t>
  </si>
  <si>
    <t>Karen Yazmín</t>
  </si>
  <si>
    <t xml:space="preserve">Vázquez </t>
  </si>
  <si>
    <t>Del Ángel</t>
  </si>
  <si>
    <t>Aldo Jacob</t>
  </si>
  <si>
    <t>Herrera</t>
  </si>
  <si>
    <t>Elizabeth</t>
  </si>
  <si>
    <t>Juarez</t>
  </si>
  <si>
    <t>Roberto</t>
  </si>
  <si>
    <t>Gonzalez</t>
  </si>
  <si>
    <t>Marlene Esmeralda</t>
  </si>
  <si>
    <t>Azuara</t>
  </si>
  <si>
    <t>Pesos Mexicanos</t>
  </si>
  <si>
    <t>No se reciben percepciones en especie</t>
  </si>
  <si>
    <t>Ninguna</t>
  </si>
  <si>
    <t>Quincenal</t>
  </si>
  <si>
    <t>Semestral</t>
  </si>
  <si>
    <t>No hay comisiones</t>
  </si>
  <si>
    <t>No hay dietas</t>
  </si>
  <si>
    <t>Anual</t>
  </si>
  <si>
    <t>Oficina Comercial y Administrativa</t>
  </si>
  <si>
    <t>No se cuentan con prestaciones economicas</t>
  </si>
  <si>
    <t>Dirección General de la CAEV</t>
  </si>
  <si>
    <t>Unica</t>
  </si>
  <si>
    <t>Salario quincenal</t>
  </si>
  <si>
    <t>No se percibio en este periodo</t>
  </si>
  <si>
    <t>No se cuenta con esta prestación</t>
  </si>
  <si>
    <t>Luis Ángel</t>
  </si>
  <si>
    <t xml:space="preserve">Vidal </t>
  </si>
  <si>
    <t>No percibió esta prestación</t>
  </si>
  <si>
    <t>No se percibio esta prestacion</t>
  </si>
  <si>
    <t>OFICINA OPERADORA DE AGUA DE GUTIÉRREZ ZAMORA, VER. INFORMACIÓN CORRESPONDIENTE AL PRIMER TRIMESTRE ENERO - MARZO 2023.</t>
  </si>
  <si>
    <t>Bono Anual de despensa</t>
  </si>
  <si>
    <t>Estimulo Por 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</si>
</sst>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 applyFont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abSelected="1" topLeftCell="A7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>
        <v>2023</v>
      </c>
      <c r="B8" s="4">
        <v>44927</v>
      </c>
      <c r="C8" s="4">
        <v>45016</v>
      </c>
      <c r="D8" t="s">
        <v>90</v>
      </c>
      <c r="E8">
        <v>1</v>
      </c>
      <c r="F8" t="s">
        <v>214</v>
      </c>
      <c r="G8" t="s">
        <v>214</v>
      </c>
      <c r="H8" s="6" t="s">
        <v>277</v>
      </c>
      <c r="I8" t="s">
        <v>227</v>
      </c>
      <c r="J8" t="s">
        <v>228</v>
      </c>
      <c r="K8" t="s">
        <v>229</v>
      </c>
      <c r="L8" t="s">
        <v>94</v>
      </c>
      <c r="M8" s="19">
        <f>13132.05*2</f>
        <v>26264.1</v>
      </c>
      <c r="N8" s="11" t="s">
        <v>267</v>
      </c>
      <c r="O8" s="11">
        <f>10362.37*2</f>
        <v>20724.740000000002</v>
      </c>
      <c r="P8" s="11" t="s">
        <v>267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275</v>
      </c>
      <c r="AE8" s="20">
        <v>45019</v>
      </c>
      <c r="AF8" s="20">
        <v>45016</v>
      </c>
      <c r="AG8" s="18" t="s">
        <v>286</v>
      </c>
      <c r="AH8" s="11"/>
    </row>
    <row r="9" spans="1:34" x14ac:dyDescent="0.25">
      <c r="A9" s="28">
        <v>2023</v>
      </c>
      <c r="B9" s="4">
        <v>44927</v>
      </c>
      <c r="C9" s="4">
        <v>45016</v>
      </c>
      <c r="D9" t="s">
        <v>83</v>
      </c>
      <c r="E9">
        <v>4</v>
      </c>
      <c r="F9" s="5" t="s">
        <v>215</v>
      </c>
      <c r="G9" s="5" t="s">
        <v>215</v>
      </c>
      <c r="H9" t="s">
        <v>224</v>
      </c>
      <c r="I9" t="s">
        <v>230</v>
      </c>
      <c r="J9" t="s">
        <v>231</v>
      </c>
      <c r="K9" t="s">
        <v>232</v>
      </c>
      <c r="L9" t="s">
        <v>94</v>
      </c>
      <c r="M9" s="11">
        <f>4337.72*2</f>
        <v>8675.44</v>
      </c>
      <c r="N9" s="11" t="s">
        <v>267</v>
      </c>
      <c r="O9" s="11">
        <f>3806.92*2</f>
        <v>7613.84</v>
      </c>
      <c r="P9" s="11" t="s">
        <v>267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275</v>
      </c>
      <c r="AE9" s="20">
        <v>45019</v>
      </c>
      <c r="AF9" s="20">
        <v>45016</v>
      </c>
      <c r="AG9" s="18" t="s">
        <v>286</v>
      </c>
      <c r="AH9" s="11"/>
    </row>
    <row r="10" spans="1:34" x14ac:dyDescent="0.25">
      <c r="A10" s="28">
        <v>2023</v>
      </c>
      <c r="B10" s="4">
        <v>44927</v>
      </c>
      <c r="C10" s="4">
        <v>45016</v>
      </c>
      <c r="D10" t="s">
        <v>83</v>
      </c>
      <c r="E10">
        <v>2</v>
      </c>
      <c r="F10" s="5" t="s">
        <v>216</v>
      </c>
      <c r="G10" s="5" t="s">
        <v>216</v>
      </c>
      <c r="H10" t="s">
        <v>225</v>
      </c>
      <c r="I10" t="s">
        <v>233</v>
      </c>
      <c r="J10" t="s">
        <v>234</v>
      </c>
      <c r="K10" t="s">
        <v>235</v>
      </c>
      <c r="L10" t="s">
        <v>93</v>
      </c>
      <c r="M10" s="11">
        <f>11967.27*2</f>
        <v>23934.54</v>
      </c>
      <c r="N10" s="11" t="s">
        <v>267</v>
      </c>
      <c r="O10" s="11">
        <f>9081.39*3</f>
        <v>27244.17</v>
      </c>
      <c r="P10" s="11" t="s">
        <v>267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275</v>
      </c>
      <c r="AE10" s="20">
        <v>45019</v>
      </c>
      <c r="AF10" s="20">
        <v>45016</v>
      </c>
      <c r="AG10" s="18" t="s">
        <v>286</v>
      </c>
      <c r="AH10" s="11"/>
    </row>
    <row r="11" spans="1:34" x14ac:dyDescent="0.25">
      <c r="A11" s="28">
        <v>2023</v>
      </c>
      <c r="B11" s="4">
        <v>44927</v>
      </c>
      <c r="C11" s="4">
        <v>45016</v>
      </c>
      <c r="D11" t="s">
        <v>83</v>
      </c>
      <c r="E11">
        <v>4</v>
      </c>
      <c r="F11" s="5" t="s">
        <v>215</v>
      </c>
      <c r="G11" s="5" t="s">
        <v>215</v>
      </c>
      <c r="H11" t="s">
        <v>224</v>
      </c>
      <c r="I11" t="s">
        <v>237</v>
      </c>
      <c r="J11" t="s">
        <v>238</v>
      </c>
      <c r="K11" t="s">
        <v>236</v>
      </c>
      <c r="L11" t="s">
        <v>94</v>
      </c>
      <c r="M11" s="11">
        <f>3940.22*2</f>
        <v>7880.44</v>
      </c>
      <c r="N11" s="11" t="s">
        <v>267</v>
      </c>
      <c r="O11" s="11">
        <f>3486.61*4</f>
        <v>13946.44</v>
      </c>
      <c r="P11" s="11" t="s">
        <v>267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275</v>
      </c>
      <c r="AE11" s="20">
        <v>45019</v>
      </c>
      <c r="AF11" s="20">
        <v>45016</v>
      </c>
      <c r="AG11" s="18" t="s">
        <v>286</v>
      </c>
      <c r="AH11" s="11"/>
    </row>
    <row r="12" spans="1:34" x14ac:dyDescent="0.25">
      <c r="A12" s="28">
        <v>2023</v>
      </c>
      <c r="B12" s="4">
        <v>44927</v>
      </c>
      <c r="C12" s="4">
        <v>45016</v>
      </c>
      <c r="D12" t="s">
        <v>83</v>
      </c>
      <c r="E12">
        <v>4</v>
      </c>
      <c r="F12" s="5" t="s">
        <v>217</v>
      </c>
      <c r="G12" s="5" t="s">
        <v>217</v>
      </c>
      <c r="H12" t="s">
        <v>224</v>
      </c>
      <c r="I12" t="s">
        <v>239</v>
      </c>
      <c r="J12" t="s">
        <v>228</v>
      </c>
      <c r="K12" t="s">
        <v>240</v>
      </c>
      <c r="L12" t="s">
        <v>94</v>
      </c>
      <c r="M12" s="11">
        <f>4425.22*2</f>
        <v>8850.44</v>
      </c>
      <c r="N12" s="11" t="s">
        <v>267</v>
      </c>
      <c r="O12" s="11">
        <f>3895.18*5</f>
        <v>19475.899999999998</v>
      </c>
      <c r="P12" s="11" t="s">
        <v>267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 t="s">
        <v>275</v>
      </c>
      <c r="AE12" s="20">
        <v>45019</v>
      </c>
      <c r="AF12" s="20">
        <v>45016</v>
      </c>
      <c r="AG12" s="18" t="s">
        <v>286</v>
      </c>
      <c r="AH12" s="11"/>
    </row>
    <row r="13" spans="1:34" x14ac:dyDescent="0.25">
      <c r="A13" s="28">
        <v>2023</v>
      </c>
      <c r="B13" s="4">
        <v>44927</v>
      </c>
      <c r="C13" s="4">
        <v>45016</v>
      </c>
      <c r="D13" t="s">
        <v>83</v>
      </c>
      <c r="E13">
        <v>3</v>
      </c>
      <c r="F13" s="5" t="s">
        <v>218</v>
      </c>
      <c r="G13" s="5" t="s">
        <v>223</v>
      </c>
      <c r="H13" t="s">
        <v>226</v>
      </c>
      <c r="I13" t="s">
        <v>241</v>
      </c>
      <c r="J13" t="s">
        <v>242</v>
      </c>
      <c r="K13" t="s">
        <v>243</v>
      </c>
      <c r="L13" t="s">
        <v>93</v>
      </c>
      <c r="M13" s="11">
        <f>5255.02*2</f>
        <v>10510.04</v>
      </c>
      <c r="N13" s="11" t="s">
        <v>267</v>
      </c>
      <c r="O13" s="11">
        <f>4565.99*2</f>
        <v>9131.98</v>
      </c>
      <c r="P13" s="11" t="s">
        <v>267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275</v>
      </c>
      <c r="AE13" s="20">
        <v>45019</v>
      </c>
      <c r="AF13" s="20">
        <v>45016</v>
      </c>
      <c r="AG13" s="18" t="s">
        <v>286</v>
      </c>
      <c r="AH13" s="11"/>
    </row>
    <row r="14" spans="1:34" x14ac:dyDescent="0.25">
      <c r="A14" s="28">
        <v>2023</v>
      </c>
      <c r="B14" s="4">
        <v>44927</v>
      </c>
      <c r="C14" s="4">
        <v>45016</v>
      </c>
      <c r="D14" t="s">
        <v>83</v>
      </c>
      <c r="E14">
        <v>4</v>
      </c>
      <c r="F14" s="5" t="s">
        <v>217</v>
      </c>
      <c r="G14" s="5" t="s">
        <v>217</v>
      </c>
      <c r="H14" t="s">
        <v>224</v>
      </c>
      <c r="I14" t="s">
        <v>244</v>
      </c>
      <c r="J14" t="s">
        <v>245</v>
      </c>
      <c r="K14" t="s">
        <v>246</v>
      </c>
      <c r="L14" t="s">
        <v>94</v>
      </c>
      <c r="M14" s="11">
        <f>4402.72*2</f>
        <v>8805.44</v>
      </c>
      <c r="N14" s="11" t="s">
        <v>267</v>
      </c>
      <c r="O14" s="11">
        <f>3876.23*7</f>
        <v>27133.61</v>
      </c>
      <c r="P14" s="11" t="s">
        <v>267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 t="s">
        <v>275</v>
      </c>
      <c r="AE14" s="20">
        <v>45019</v>
      </c>
      <c r="AF14" s="20">
        <v>45016</v>
      </c>
      <c r="AG14" s="18" t="s">
        <v>286</v>
      </c>
      <c r="AH14" s="11"/>
    </row>
    <row r="15" spans="1:34" x14ac:dyDescent="0.25">
      <c r="A15" s="28">
        <v>2023</v>
      </c>
      <c r="B15" s="4">
        <v>44927</v>
      </c>
      <c r="C15" s="4">
        <v>45016</v>
      </c>
      <c r="D15" t="s">
        <v>83</v>
      </c>
      <c r="E15">
        <v>4</v>
      </c>
      <c r="F15" s="5" t="s">
        <v>219</v>
      </c>
      <c r="G15" s="5" t="s">
        <v>219</v>
      </c>
      <c r="H15" t="s">
        <v>226</v>
      </c>
      <c r="I15" t="s">
        <v>247</v>
      </c>
      <c r="J15" t="s">
        <v>245</v>
      </c>
      <c r="K15" t="s">
        <v>246</v>
      </c>
      <c r="L15" t="s">
        <v>93</v>
      </c>
      <c r="M15" s="11">
        <f>5984.32*2</f>
        <v>11968.64</v>
      </c>
      <c r="N15" s="11" t="s">
        <v>267</v>
      </c>
      <c r="O15" s="11">
        <f>5191.07*2</f>
        <v>10382.14</v>
      </c>
      <c r="P15" s="11" t="s">
        <v>267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275</v>
      </c>
      <c r="AE15" s="20">
        <v>45019</v>
      </c>
      <c r="AF15" s="20">
        <v>45016</v>
      </c>
      <c r="AG15" s="18" t="s">
        <v>286</v>
      </c>
      <c r="AH15" s="11"/>
    </row>
    <row r="16" spans="1:34" x14ac:dyDescent="0.25">
      <c r="A16" s="28">
        <v>2023</v>
      </c>
      <c r="B16" s="4">
        <v>44927</v>
      </c>
      <c r="C16" s="4">
        <v>45016</v>
      </c>
      <c r="D16" t="s">
        <v>83</v>
      </c>
      <c r="E16">
        <v>3</v>
      </c>
      <c r="F16" s="5" t="s">
        <v>220</v>
      </c>
      <c r="G16" s="5" t="s">
        <v>220</v>
      </c>
      <c r="H16" t="s">
        <v>225</v>
      </c>
      <c r="I16" t="s">
        <v>248</v>
      </c>
      <c r="J16" t="s">
        <v>232</v>
      </c>
      <c r="K16" t="s">
        <v>249</v>
      </c>
      <c r="L16" t="s">
        <v>93</v>
      </c>
      <c r="M16" s="11">
        <f>7993.02*2</f>
        <v>15986.04</v>
      </c>
      <c r="N16" s="11" t="s">
        <v>267</v>
      </c>
      <c r="O16" s="11">
        <f>6667.6*2</f>
        <v>13335.2</v>
      </c>
      <c r="P16" s="11" t="s">
        <v>267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 t="s">
        <v>275</v>
      </c>
      <c r="AE16" s="20">
        <v>45019</v>
      </c>
      <c r="AF16" s="20">
        <v>45016</v>
      </c>
      <c r="AG16" s="18" t="s">
        <v>286</v>
      </c>
      <c r="AH16" s="11"/>
    </row>
    <row r="17" spans="1:34" x14ac:dyDescent="0.25">
      <c r="A17" s="28">
        <v>2023</v>
      </c>
      <c r="B17" s="4">
        <v>44927</v>
      </c>
      <c r="C17" s="4">
        <v>45016</v>
      </c>
      <c r="D17" t="s">
        <v>83</v>
      </c>
      <c r="E17">
        <v>4</v>
      </c>
      <c r="F17" s="5" t="s">
        <v>217</v>
      </c>
      <c r="G17" s="5" t="s">
        <v>217</v>
      </c>
      <c r="H17" t="s">
        <v>224</v>
      </c>
      <c r="I17" t="s">
        <v>250</v>
      </c>
      <c r="J17" t="s">
        <v>251</v>
      </c>
      <c r="K17" t="s">
        <v>252</v>
      </c>
      <c r="L17" t="s">
        <v>94</v>
      </c>
      <c r="M17" s="11">
        <f>3925.22*2</f>
        <v>7850.44</v>
      </c>
      <c r="N17" s="11" t="s">
        <v>267</v>
      </c>
      <c r="O17" s="11">
        <f>3473.98*2</f>
        <v>6947.96</v>
      </c>
      <c r="P17" s="11" t="s">
        <v>267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 t="s">
        <v>275</v>
      </c>
      <c r="AE17" s="20">
        <v>45019</v>
      </c>
      <c r="AF17" s="20">
        <v>45016</v>
      </c>
      <c r="AG17" s="18" t="s">
        <v>286</v>
      </c>
      <c r="AH17" s="11"/>
    </row>
    <row r="18" spans="1:34" x14ac:dyDescent="0.25">
      <c r="A18" s="28">
        <v>2023</v>
      </c>
      <c r="B18" s="4">
        <v>44927</v>
      </c>
      <c r="C18" s="4">
        <v>45016</v>
      </c>
      <c r="D18" t="s">
        <v>83</v>
      </c>
      <c r="E18">
        <v>4</v>
      </c>
      <c r="F18" s="5" t="s">
        <v>221</v>
      </c>
      <c r="G18" s="5" t="s">
        <v>221</v>
      </c>
      <c r="H18" t="s">
        <v>224</v>
      </c>
      <c r="I18" t="s">
        <v>253</v>
      </c>
      <c r="J18" t="s">
        <v>251</v>
      </c>
      <c r="K18" t="s">
        <v>254</v>
      </c>
      <c r="L18" t="s">
        <v>94</v>
      </c>
      <c r="M18" s="11">
        <f>3768.21*2</f>
        <v>7536.42</v>
      </c>
      <c r="N18" s="11" t="s">
        <v>267</v>
      </c>
      <c r="O18" s="11">
        <f>3312.83*2</f>
        <v>6625.66</v>
      </c>
      <c r="P18" s="11" t="s">
        <v>267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275</v>
      </c>
      <c r="AE18" s="20">
        <v>45019</v>
      </c>
      <c r="AF18" s="20">
        <v>45016</v>
      </c>
      <c r="AG18" s="18" t="s">
        <v>286</v>
      </c>
      <c r="AH18" s="11"/>
    </row>
    <row r="19" spans="1:34" x14ac:dyDescent="0.25">
      <c r="A19" s="28">
        <v>2023</v>
      </c>
      <c r="B19" s="4">
        <v>44927</v>
      </c>
      <c r="C19" s="4">
        <v>45016</v>
      </c>
      <c r="D19" t="s">
        <v>83</v>
      </c>
      <c r="E19">
        <v>4</v>
      </c>
      <c r="F19" s="5" t="s">
        <v>222</v>
      </c>
      <c r="G19" s="5" t="s">
        <v>222</v>
      </c>
      <c r="H19" t="s">
        <v>226</v>
      </c>
      <c r="I19" t="s">
        <v>256</v>
      </c>
      <c r="J19" t="s">
        <v>257</v>
      </c>
      <c r="K19" t="s">
        <v>258</v>
      </c>
      <c r="L19" t="s">
        <v>93</v>
      </c>
      <c r="M19" s="11">
        <f>5240.02*2</f>
        <v>10480.040000000001</v>
      </c>
      <c r="N19" s="11" t="s">
        <v>267</v>
      </c>
      <c r="O19" s="11">
        <f>4555.43*2</f>
        <v>9110.86</v>
      </c>
      <c r="P19" s="11" t="s">
        <v>267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275</v>
      </c>
      <c r="AE19" s="20">
        <v>45019</v>
      </c>
      <c r="AF19" s="20">
        <v>45016</v>
      </c>
      <c r="AG19" s="18" t="s">
        <v>286</v>
      </c>
      <c r="AH19" s="11"/>
    </row>
    <row r="20" spans="1:34" x14ac:dyDescent="0.25">
      <c r="A20" s="28">
        <v>2023</v>
      </c>
      <c r="B20" s="4">
        <v>44927</v>
      </c>
      <c r="C20" s="4">
        <v>45016</v>
      </c>
      <c r="D20" t="s">
        <v>83</v>
      </c>
      <c r="E20">
        <v>4</v>
      </c>
      <c r="F20" s="5" t="s">
        <v>217</v>
      </c>
      <c r="G20" s="5" t="s">
        <v>217</v>
      </c>
      <c r="H20" t="s">
        <v>224</v>
      </c>
      <c r="I20" t="s">
        <v>259</v>
      </c>
      <c r="J20" t="s">
        <v>260</v>
      </c>
      <c r="K20" t="s">
        <v>249</v>
      </c>
      <c r="L20" t="s">
        <v>94</v>
      </c>
      <c r="M20" s="11">
        <f>3768.22*2</f>
        <v>7536.44</v>
      </c>
      <c r="N20" s="11" t="s">
        <v>267</v>
      </c>
      <c r="O20" s="11">
        <f>3315.69*2</f>
        <v>6631.38</v>
      </c>
      <c r="P20" s="11" t="s">
        <v>267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275</v>
      </c>
      <c r="AE20" s="20">
        <v>45019</v>
      </c>
      <c r="AF20" s="20">
        <v>45016</v>
      </c>
      <c r="AG20" s="18" t="s">
        <v>286</v>
      </c>
      <c r="AH20" s="11"/>
    </row>
    <row r="21" spans="1:34" x14ac:dyDescent="0.25">
      <c r="A21" s="28">
        <v>2023</v>
      </c>
      <c r="B21" s="4">
        <v>44927</v>
      </c>
      <c r="C21" s="4">
        <v>45016</v>
      </c>
      <c r="D21" t="s">
        <v>90</v>
      </c>
      <c r="E21">
        <v>4</v>
      </c>
      <c r="F21" s="5" t="s">
        <v>222</v>
      </c>
      <c r="G21" s="5" t="s">
        <v>222</v>
      </c>
      <c r="H21" t="s">
        <v>226</v>
      </c>
      <c r="I21" t="s">
        <v>261</v>
      </c>
      <c r="J21" t="s">
        <v>236</v>
      </c>
      <c r="K21" t="s">
        <v>262</v>
      </c>
      <c r="L21" t="s">
        <v>93</v>
      </c>
      <c r="M21" s="11">
        <f>4795.41*2</f>
        <v>9590.82</v>
      </c>
      <c r="N21" s="11" t="s">
        <v>267</v>
      </c>
      <c r="O21" s="11">
        <f>4289.8*2</f>
        <v>8579.6</v>
      </c>
      <c r="P21" s="11" t="s">
        <v>267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275</v>
      </c>
      <c r="AE21" s="20">
        <v>45019</v>
      </c>
      <c r="AF21" s="20">
        <v>45016</v>
      </c>
      <c r="AG21" s="18" t="s">
        <v>286</v>
      </c>
      <c r="AH21" s="11"/>
    </row>
    <row r="22" spans="1:34" x14ac:dyDescent="0.25">
      <c r="A22" s="28">
        <v>2023</v>
      </c>
      <c r="B22" s="4">
        <v>44927</v>
      </c>
      <c r="C22" s="4">
        <v>45016</v>
      </c>
      <c r="D22" t="s">
        <v>90</v>
      </c>
      <c r="E22">
        <v>4</v>
      </c>
      <c r="F22" s="5" t="s">
        <v>221</v>
      </c>
      <c r="G22" s="5" t="s">
        <v>221</v>
      </c>
      <c r="H22" t="s">
        <v>224</v>
      </c>
      <c r="I22" t="s">
        <v>263</v>
      </c>
      <c r="J22" t="s">
        <v>228</v>
      </c>
      <c r="K22" t="s">
        <v>264</v>
      </c>
      <c r="L22" t="s">
        <v>94</v>
      </c>
      <c r="M22" s="11">
        <f>3370.65*2</f>
        <v>6741.3</v>
      </c>
      <c r="N22" s="11" t="s">
        <v>267</v>
      </c>
      <c r="O22" s="11">
        <f>3131.56*2</f>
        <v>6263.12</v>
      </c>
      <c r="P22" s="11" t="s">
        <v>267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275</v>
      </c>
      <c r="AE22" s="20">
        <v>45019</v>
      </c>
      <c r="AF22" s="20">
        <v>45016</v>
      </c>
      <c r="AG22" s="18" t="s">
        <v>286</v>
      </c>
      <c r="AH22" s="11"/>
    </row>
    <row r="23" spans="1:34" x14ac:dyDescent="0.25">
      <c r="A23" s="28">
        <v>2023</v>
      </c>
      <c r="B23" s="4">
        <v>44927</v>
      </c>
      <c r="C23" s="4">
        <v>45016</v>
      </c>
      <c r="D23" t="s">
        <v>83</v>
      </c>
      <c r="E23">
        <v>3</v>
      </c>
      <c r="F23" s="5" t="s">
        <v>218</v>
      </c>
      <c r="G23" s="5" t="s">
        <v>223</v>
      </c>
      <c r="H23" t="s">
        <v>226</v>
      </c>
      <c r="I23" t="s">
        <v>265</v>
      </c>
      <c r="J23" t="s">
        <v>266</v>
      </c>
      <c r="K23" t="s">
        <v>255</v>
      </c>
      <c r="L23" t="s">
        <v>93</v>
      </c>
      <c r="M23" s="11">
        <f>5177.52*2</f>
        <v>10355.040000000001</v>
      </c>
      <c r="N23" s="11" t="s">
        <v>267</v>
      </c>
      <c r="O23" s="11">
        <f>4512.5*2</f>
        <v>9025</v>
      </c>
      <c r="P23" s="11" t="s">
        <v>267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275</v>
      </c>
      <c r="AE23" s="20">
        <v>45019</v>
      </c>
      <c r="AF23" s="20">
        <v>45016</v>
      </c>
      <c r="AG23" s="18" t="s">
        <v>286</v>
      </c>
      <c r="AH23" s="11"/>
    </row>
    <row r="24" spans="1:34" x14ac:dyDescent="0.25">
      <c r="A24" s="28">
        <v>2023</v>
      </c>
      <c r="B24" s="4">
        <v>44927</v>
      </c>
      <c r="C24" s="4">
        <v>45016</v>
      </c>
      <c r="D24" s="11" t="s">
        <v>83</v>
      </c>
      <c r="E24">
        <v>4</v>
      </c>
      <c r="F24" s="5" t="s">
        <v>217</v>
      </c>
      <c r="G24" s="5" t="s">
        <v>217</v>
      </c>
      <c r="H24" s="22" t="s">
        <v>224</v>
      </c>
      <c r="I24" s="22" t="s">
        <v>282</v>
      </c>
      <c r="J24" s="22" t="s">
        <v>283</v>
      </c>
      <c r="K24" s="22" t="s">
        <v>232</v>
      </c>
      <c r="L24" s="22" t="s">
        <v>94</v>
      </c>
      <c r="M24">
        <f>3999.77*2</f>
        <v>7999.54</v>
      </c>
      <c r="N24" s="23" t="s">
        <v>267</v>
      </c>
      <c r="O24">
        <f>3520.29*2</f>
        <v>7040.58</v>
      </c>
      <c r="P24" s="11" t="s">
        <v>267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275</v>
      </c>
      <c r="AE24" s="20">
        <v>45019</v>
      </c>
      <c r="AF24" s="20">
        <v>45016</v>
      </c>
      <c r="AG24" s="18" t="s">
        <v>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272</v>
      </c>
      <c r="C4">
        <v>0</v>
      </c>
      <c r="D4">
        <v>0</v>
      </c>
      <c r="E4" s="3" t="s">
        <v>267</v>
      </c>
      <c r="F4" s="3" t="s">
        <v>269</v>
      </c>
    </row>
    <row r="5" spans="1:6" x14ac:dyDescent="0.25">
      <c r="A5">
        <v>2</v>
      </c>
      <c r="B5" s="8" t="s">
        <v>272</v>
      </c>
      <c r="C5" s="8">
        <v>0</v>
      </c>
      <c r="D5" s="8">
        <v>0</v>
      </c>
      <c r="E5" s="8" t="s">
        <v>267</v>
      </c>
      <c r="F5" s="8" t="s">
        <v>269</v>
      </c>
    </row>
    <row r="6" spans="1:6" x14ac:dyDescent="0.25">
      <c r="A6">
        <v>3</v>
      </c>
      <c r="B6" s="8" t="s">
        <v>272</v>
      </c>
      <c r="C6" s="8">
        <v>0</v>
      </c>
      <c r="D6" s="8">
        <v>0</v>
      </c>
      <c r="E6" s="8" t="s">
        <v>267</v>
      </c>
      <c r="F6" s="8" t="s">
        <v>269</v>
      </c>
    </row>
    <row r="7" spans="1:6" x14ac:dyDescent="0.25">
      <c r="A7">
        <v>4</v>
      </c>
      <c r="B7" s="8" t="s">
        <v>272</v>
      </c>
      <c r="C7" s="8">
        <v>0</v>
      </c>
      <c r="D7" s="8">
        <v>0</v>
      </c>
      <c r="E7" s="8" t="s">
        <v>267</v>
      </c>
      <c r="F7" s="8" t="s">
        <v>269</v>
      </c>
    </row>
    <row r="8" spans="1:6" x14ac:dyDescent="0.25">
      <c r="A8">
        <v>5</v>
      </c>
      <c r="B8" s="8" t="s">
        <v>272</v>
      </c>
      <c r="C8" s="8">
        <v>0</v>
      </c>
      <c r="D8" s="8">
        <v>0</v>
      </c>
      <c r="E8" s="8" t="s">
        <v>267</v>
      </c>
      <c r="F8" s="8" t="s">
        <v>269</v>
      </c>
    </row>
    <row r="9" spans="1:6" x14ac:dyDescent="0.25">
      <c r="A9">
        <v>6</v>
      </c>
      <c r="B9" s="8" t="s">
        <v>272</v>
      </c>
      <c r="C9" s="8">
        <v>0</v>
      </c>
      <c r="D9" s="8">
        <v>0</v>
      </c>
      <c r="E9" s="8" t="s">
        <v>267</v>
      </c>
      <c r="F9" s="8" t="s">
        <v>269</v>
      </c>
    </row>
    <row r="10" spans="1:6" x14ac:dyDescent="0.25">
      <c r="A10">
        <v>7</v>
      </c>
      <c r="B10" s="8" t="s">
        <v>272</v>
      </c>
      <c r="C10" s="8">
        <v>0</v>
      </c>
      <c r="D10" s="8">
        <v>0</v>
      </c>
      <c r="E10" s="8" t="s">
        <v>267</v>
      </c>
      <c r="F10" s="8" t="s">
        <v>269</v>
      </c>
    </row>
    <row r="11" spans="1:6" x14ac:dyDescent="0.25">
      <c r="A11">
        <v>8</v>
      </c>
      <c r="B11" s="8" t="s">
        <v>272</v>
      </c>
      <c r="C11" s="8">
        <v>0</v>
      </c>
      <c r="D11" s="8">
        <v>0</v>
      </c>
      <c r="E11" s="8" t="s">
        <v>267</v>
      </c>
      <c r="F11" s="8" t="s">
        <v>269</v>
      </c>
    </row>
    <row r="12" spans="1:6" x14ac:dyDescent="0.25">
      <c r="A12">
        <v>9</v>
      </c>
      <c r="B12" s="8" t="s">
        <v>272</v>
      </c>
      <c r="C12" s="8">
        <v>0</v>
      </c>
      <c r="D12" s="8">
        <v>0</v>
      </c>
      <c r="E12" s="8" t="s">
        <v>267</v>
      </c>
      <c r="F12" s="8" t="s">
        <v>269</v>
      </c>
    </row>
    <row r="13" spans="1:6" x14ac:dyDescent="0.25">
      <c r="A13">
        <v>10</v>
      </c>
      <c r="B13" s="8" t="s">
        <v>272</v>
      </c>
      <c r="C13" s="8">
        <v>0</v>
      </c>
      <c r="D13" s="8">
        <v>0</v>
      </c>
      <c r="E13" s="8" t="s">
        <v>267</v>
      </c>
      <c r="F13" s="8" t="s">
        <v>269</v>
      </c>
    </row>
    <row r="14" spans="1:6" x14ac:dyDescent="0.25">
      <c r="A14">
        <v>11</v>
      </c>
      <c r="B14" s="8" t="s">
        <v>272</v>
      </c>
      <c r="C14" s="8">
        <v>0</v>
      </c>
      <c r="D14" s="8">
        <v>0</v>
      </c>
      <c r="E14" s="8" t="s">
        <v>267</v>
      </c>
      <c r="F14" s="8" t="s">
        <v>269</v>
      </c>
    </row>
    <row r="15" spans="1:6" x14ac:dyDescent="0.25">
      <c r="A15">
        <v>12</v>
      </c>
      <c r="B15" s="8" t="s">
        <v>272</v>
      </c>
      <c r="C15" s="8">
        <v>0</v>
      </c>
      <c r="D15" s="8">
        <v>0</v>
      </c>
      <c r="E15" s="8" t="s">
        <v>267</v>
      </c>
      <c r="F15" s="8" t="s">
        <v>269</v>
      </c>
    </row>
    <row r="16" spans="1:6" x14ac:dyDescent="0.25">
      <c r="A16">
        <v>13</v>
      </c>
      <c r="B16" s="8" t="s">
        <v>272</v>
      </c>
      <c r="C16" s="8">
        <v>0</v>
      </c>
      <c r="D16" s="8">
        <v>0</v>
      </c>
      <c r="E16" s="8" t="s">
        <v>267</v>
      </c>
      <c r="F16" s="8" t="s">
        <v>269</v>
      </c>
    </row>
    <row r="17" spans="1:6" x14ac:dyDescent="0.25">
      <c r="A17">
        <v>14</v>
      </c>
      <c r="B17" s="8" t="s">
        <v>272</v>
      </c>
      <c r="C17" s="8">
        <v>0</v>
      </c>
      <c r="D17" s="8">
        <v>0</v>
      </c>
      <c r="E17" s="8" t="s">
        <v>267</v>
      </c>
      <c r="F17" s="8" t="s">
        <v>269</v>
      </c>
    </row>
    <row r="18" spans="1:6" x14ac:dyDescent="0.25">
      <c r="A18">
        <v>15</v>
      </c>
      <c r="B18" s="8" t="s">
        <v>272</v>
      </c>
      <c r="C18" s="8">
        <v>0</v>
      </c>
      <c r="D18" s="8">
        <v>0</v>
      </c>
      <c r="E18" s="8" t="s">
        <v>267</v>
      </c>
      <c r="F18" s="8" t="s">
        <v>269</v>
      </c>
    </row>
    <row r="19" spans="1:6" x14ac:dyDescent="0.25">
      <c r="A19">
        <v>16</v>
      </c>
      <c r="B19" s="8" t="s">
        <v>272</v>
      </c>
      <c r="C19" s="8">
        <v>0</v>
      </c>
      <c r="D19" s="8">
        <v>0</v>
      </c>
      <c r="E19" s="8" t="s">
        <v>267</v>
      </c>
      <c r="F19" s="8" t="s">
        <v>269</v>
      </c>
    </row>
    <row r="20" spans="1:6" x14ac:dyDescent="0.25">
      <c r="A20">
        <v>17</v>
      </c>
      <c r="B20" s="8" t="s">
        <v>272</v>
      </c>
      <c r="C20" s="8">
        <v>0</v>
      </c>
      <c r="D20" s="8">
        <v>0</v>
      </c>
      <c r="E20" s="8" t="s">
        <v>267</v>
      </c>
      <c r="F20" s="8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1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273</v>
      </c>
      <c r="C4">
        <v>0</v>
      </c>
      <c r="D4">
        <v>0</v>
      </c>
      <c r="E4" s="3" t="s">
        <v>267</v>
      </c>
      <c r="F4" s="3" t="s">
        <v>269</v>
      </c>
    </row>
    <row r="5" spans="1:6" x14ac:dyDescent="0.25">
      <c r="A5">
        <v>2</v>
      </c>
      <c r="B5" s="8" t="s">
        <v>273</v>
      </c>
      <c r="C5" s="8">
        <v>0</v>
      </c>
      <c r="D5" s="8">
        <v>0</v>
      </c>
      <c r="E5" s="8" t="s">
        <v>267</v>
      </c>
      <c r="F5" s="8" t="s">
        <v>269</v>
      </c>
    </row>
    <row r="6" spans="1:6" x14ac:dyDescent="0.25">
      <c r="A6">
        <v>3</v>
      </c>
      <c r="B6" s="8" t="s">
        <v>273</v>
      </c>
      <c r="C6" s="8">
        <v>0</v>
      </c>
      <c r="D6" s="8">
        <v>0</v>
      </c>
      <c r="E6" s="8" t="s">
        <v>267</v>
      </c>
      <c r="F6" s="8" t="s">
        <v>269</v>
      </c>
    </row>
    <row r="7" spans="1:6" x14ac:dyDescent="0.25">
      <c r="A7">
        <v>4</v>
      </c>
      <c r="B7" s="8" t="s">
        <v>273</v>
      </c>
      <c r="C7" s="8">
        <v>0</v>
      </c>
      <c r="D7" s="8">
        <v>0</v>
      </c>
      <c r="E7" s="8" t="s">
        <v>267</v>
      </c>
      <c r="F7" s="8" t="s">
        <v>269</v>
      </c>
    </row>
    <row r="8" spans="1:6" x14ac:dyDescent="0.25">
      <c r="A8">
        <v>5</v>
      </c>
      <c r="B8" s="8" t="s">
        <v>273</v>
      </c>
      <c r="C8" s="8">
        <v>0</v>
      </c>
      <c r="D8" s="8">
        <v>0</v>
      </c>
      <c r="E8" s="8" t="s">
        <v>267</v>
      </c>
      <c r="F8" s="8" t="s">
        <v>269</v>
      </c>
    </row>
    <row r="9" spans="1:6" x14ac:dyDescent="0.25">
      <c r="A9">
        <v>6</v>
      </c>
      <c r="B9" s="8" t="s">
        <v>273</v>
      </c>
      <c r="C9" s="8">
        <v>0</v>
      </c>
      <c r="D9" s="8">
        <v>0</v>
      </c>
      <c r="E9" s="8" t="s">
        <v>267</v>
      </c>
      <c r="F9" s="8" t="s">
        <v>269</v>
      </c>
    </row>
    <row r="10" spans="1:6" x14ac:dyDescent="0.25">
      <c r="A10">
        <v>7</v>
      </c>
      <c r="B10" s="8" t="s">
        <v>273</v>
      </c>
      <c r="C10" s="8">
        <v>0</v>
      </c>
      <c r="D10" s="8">
        <v>0</v>
      </c>
      <c r="E10" s="8" t="s">
        <v>267</v>
      </c>
      <c r="F10" s="8" t="s">
        <v>269</v>
      </c>
    </row>
    <row r="11" spans="1:6" x14ac:dyDescent="0.25">
      <c r="A11">
        <v>8</v>
      </c>
      <c r="B11" s="8" t="s">
        <v>273</v>
      </c>
      <c r="C11" s="8">
        <v>0</v>
      </c>
      <c r="D11" s="8">
        <v>0</v>
      </c>
      <c r="E11" s="8" t="s">
        <v>267</v>
      </c>
      <c r="F11" s="8" t="s">
        <v>269</v>
      </c>
    </row>
    <row r="12" spans="1:6" x14ac:dyDescent="0.25">
      <c r="A12">
        <v>9</v>
      </c>
      <c r="B12" s="8" t="s">
        <v>273</v>
      </c>
      <c r="C12" s="8">
        <v>0</v>
      </c>
      <c r="D12" s="8">
        <v>0</v>
      </c>
      <c r="E12" s="8" t="s">
        <v>267</v>
      </c>
      <c r="F12" s="8" t="s">
        <v>269</v>
      </c>
    </row>
    <row r="13" spans="1:6" x14ac:dyDescent="0.25">
      <c r="A13">
        <v>10</v>
      </c>
      <c r="B13" s="8" t="s">
        <v>273</v>
      </c>
      <c r="C13" s="8">
        <v>0</v>
      </c>
      <c r="D13" s="8">
        <v>0</v>
      </c>
      <c r="E13" s="8" t="s">
        <v>267</v>
      </c>
      <c r="F13" s="8" t="s">
        <v>269</v>
      </c>
    </row>
    <row r="14" spans="1:6" x14ac:dyDescent="0.25">
      <c r="A14">
        <v>11</v>
      </c>
      <c r="B14" s="8" t="s">
        <v>273</v>
      </c>
      <c r="C14" s="8">
        <v>0</v>
      </c>
      <c r="D14" s="8">
        <v>0</v>
      </c>
      <c r="E14" s="8" t="s">
        <v>267</v>
      </c>
      <c r="F14" s="8" t="s">
        <v>269</v>
      </c>
    </row>
    <row r="15" spans="1:6" x14ac:dyDescent="0.25">
      <c r="A15">
        <v>12</v>
      </c>
      <c r="B15" s="8" t="s">
        <v>273</v>
      </c>
      <c r="C15" s="8">
        <v>0</v>
      </c>
      <c r="D15" s="8">
        <v>0</v>
      </c>
      <c r="E15" s="8" t="s">
        <v>267</v>
      </c>
      <c r="F15" s="8" t="s">
        <v>269</v>
      </c>
    </row>
    <row r="16" spans="1:6" x14ac:dyDescent="0.25">
      <c r="A16">
        <v>13</v>
      </c>
      <c r="B16" s="8" t="s">
        <v>273</v>
      </c>
      <c r="C16" s="8">
        <v>0</v>
      </c>
      <c r="D16" s="8">
        <v>0</v>
      </c>
      <c r="E16" s="8" t="s">
        <v>267</v>
      </c>
      <c r="F16" s="8" t="s">
        <v>269</v>
      </c>
    </row>
    <row r="17" spans="1:6" x14ac:dyDescent="0.25">
      <c r="A17">
        <v>14</v>
      </c>
      <c r="B17" s="8" t="s">
        <v>273</v>
      </c>
      <c r="C17" s="8">
        <v>0</v>
      </c>
      <c r="D17" s="8">
        <v>0</v>
      </c>
      <c r="E17" s="8" t="s">
        <v>267</v>
      </c>
      <c r="F17" s="8" t="s">
        <v>269</v>
      </c>
    </row>
    <row r="18" spans="1:6" x14ac:dyDescent="0.25">
      <c r="A18">
        <v>15</v>
      </c>
      <c r="B18" s="8" t="s">
        <v>273</v>
      </c>
      <c r="C18" s="8">
        <v>0</v>
      </c>
      <c r="D18" s="8">
        <v>0</v>
      </c>
      <c r="E18" s="8" t="s">
        <v>267</v>
      </c>
      <c r="F18" s="8" t="s">
        <v>269</v>
      </c>
    </row>
    <row r="19" spans="1:6" x14ac:dyDescent="0.25">
      <c r="A19">
        <v>16</v>
      </c>
      <c r="B19" s="8" t="s">
        <v>273</v>
      </c>
      <c r="C19" s="8">
        <v>0</v>
      </c>
      <c r="D19" s="8">
        <v>0</v>
      </c>
      <c r="E19" s="8" t="s">
        <v>267</v>
      </c>
      <c r="F19" s="8" t="s">
        <v>269</v>
      </c>
    </row>
    <row r="20" spans="1:6" x14ac:dyDescent="0.25">
      <c r="A20">
        <v>17</v>
      </c>
      <c r="B20" s="8" t="s">
        <v>273</v>
      </c>
      <c r="C20" s="8">
        <v>0</v>
      </c>
      <c r="D20" s="8">
        <v>0</v>
      </c>
      <c r="E20" s="8" t="s">
        <v>267</v>
      </c>
      <c r="F20" s="8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22" t="s">
        <v>287</v>
      </c>
      <c r="C4" s="10">
        <v>3045</v>
      </c>
      <c r="D4" s="29">
        <v>3045</v>
      </c>
      <c r="E4" s="3" t="s">
        <v>267</v>
      </c>
      <c r="F4" s="3" t="s">
        <v>274</v>
      </c>
    </row>
    <row r="5" spans="1:6" x14ac:dyDescent="0.25">
      <c r="A5">
        <v>2</v>
      </c>
      <c r="B5" s="29" t="s">
        <v>287</v>
      </c>
      <c r="C5" s="29">
        <v>3045</v>
      </c>
      <c r="D5" s="29">
        <v>3045</v>
      </c>
      <c r="E5" s="7" t="s">
        <v>267</v>
      </c>
      <c r="F5" s="7" t="s">
        <v>274</v>
      </c>
    </row>
    <row r="6" spans="1:6" x14ac:dyDescent="0.25">
      <c r="A6">
        <v>3</v>
      </c>
      <c r="B6" s="29" t="s">
        <v>287</v>
      </c>
      <c r="C6" s="29">
        <v>3045</v>
      </c>
      <c r="D6" s="29">
        <v>3045</v>
      </c>
      <c r="E6" s="7" t="s">
        <v>267</v>
      </c>
      <c r="F6" s="7" t="s">
        <v>274</v>
      </c>
    </row>
    <row r="7" spans="1:6" x14ac:dyDescent="0.25">
      <c r="A7" s="24">
        <v>4</v>
      </c>
      <c r="B7" s="29" t="s">
        <v>287</v>
      </c>
      <c r="C7" s="29">
        <v>3045</v>
      </c>
      <c r="D7" s="29">
        <v>3045</v>
      </c>
      <c r="E7" s="7" t="s">
        <v>267</v>
      </c>
      <c r="F7" s="7" t="s">
        <v>274</v>
      </c>
    </row>
    <row r="8" spans="1:6" x14ac:dyDescent="0.25">
      <c r="A8" s="24">
        <v>5</v>
      </c>
      <c r="B8" s="29" t="s">
        <v>287</v>
      </c>
      <c r="C8" s="29">
        <v>3045</v>
      </c>
      <c r="D8" s="29">
        <v>3045</v>
      </c>
      <c r="E8" s="7" t="s">
        <v>267</v>
      </c>
      <c r="F8" s="7" t="s">
        <v>274</v>
      </c>
    </row>
    <row r="9" spans="1:6" x14ac:dyDescent="0.25">
      <c r="A9" s="24">
        <v>6</v>
      </c>
      <c r="B9" s="29" t="s">
        <v>287</v>
      </c>
      <c r="C9" s="29">
        <v>3045</v>
      </c>
      <c r="D9" s="29">
        <v>3045</v>
      </c>
      <c r="E9" s="7" t="s">
        <v>267</v>
      </c>
      <c r="F9" s="7" t="s">
        <v>274</v>
      </c>
    </row>
    <row r="10" spans="1:6" x14ac:dyDescent="0.25">
      <c r="A10" s="24">
        <v>7</v>
      </c>
      <c r="B10" s="29" t="s">
        <v>287</v>
      </c>
      <c r="C10" s="29">
        <v>3045</v>
      </c>
      <c r="D10" s="29">
        <v>3045</v>
      </c>
      <c r="E10" s="7" t="s">
        <v>267</v>
      </c>
      <c r="F10" s="7" t="s">
        <v>274</v>
      </c>
    </row>
    <row r="11" spans="1:6" x14ac:dyDescent="0.25">
      <c r="A11" s="24">
        <v>8</v>
      </c>
      <c r="B11" s="29" t="s">
        <v>287</v>
      </c>
      <c r="C11" s="29">
        <v>3045</v>
      </c>
      <c r="D11" s="29">
        <v>3045</v>
      </c>
      <c r="E11" s="7" t="s">
        <v>267</v>
      </c>
      <c r="F11" s="7" t="s">
        <v>274</v>
      </c>
    </row>
    <row r="12" spans="1:6" x14ac:dyDescent="0.25">
      <c r="A12" s="24">
        <v>9</v>
      </c>
      <c r="B12" s="29" t="s">
        <v>287</v>
      </c>
      <c r="C12" s="29">
        <v>3045</v>
      </c>
      <c r="D12" s="29">
        <v>3045</v>
      </c>
      <c r="E12" s="7" t="s">
        <v>267</v>
      </c>
      <c r="F12" s="7" t="s">
        <v>274</v>
      </c>
    </row>
    <row r="13" spans="1:6" x14ac:dyDescent="0.25">
      <c r="A13" s="24">
        <v>10</v>
      </c>
      <c r="B13" s="29" t="s">
        <v>287</v>
      </c>
      <c r="C13" s="29">
        <v>3045</v>
      </c>
      <c r="D13" s="29">
        <v>3045</v>
      </c>
      <c r="E13" s="7" t="s">
        <v>267</v>
      </c>
      <c r="F13" s="7" t="s">
        <v>274</v>
      </c>
    </row>
    <row r="14" spans="1:6" x14ac:dyDescent="0.25">
      <c r="A14" s="24">
        <v>11</v>
      </c>
      <c r="B14" s="29" t="s">
        <v>287</v>
      </c>
      <c r="C14" s="29">
        <v>3045</v>
      </c>
      <c r="D14" s="29">
        <v>3045</v>
      </c>
      <c r="E14" s="7" t="s">
        <v>267</v>
      </c>
      <c r="F14" s="7" t="s">
        <v>274</v>
      </c>
    </row>
    <row r="15" spans="1:6" x14ac:dyDescent="0.25">
      <c r="A15" s="24">
        <v>12</v>
      </c>
      <c r="B15" s="29" t="s">
        <v>287</v>
      </c>
      <c r="C15" s="29">
        <v>3045</v>
      </c>
      <c r="D15" s="29">
        <v>3045</v>
      </c>
      <c r="E15" s="7" t="s">
        <v>267</v>
      </c>
      <c r="F15" s="7" t="s">
        <v>274</v>
      </c>
    </row>
    <row r="16" spans="1:6" x14ac:dyDescent="0.25">
      <c r="A16" s="24">
        <v>13</v>
      </c>
      <c r="B16" s="29" t="s">
        <v>287</v>
      </c>
      <c r="C16" s="29">
        <v>3045</v>
      </c>
      <c r="D16" s="29">
        <v>3045</v>
      </c>
      <c r="E16" s="7" t="s">
        <v>267</v>
      </c>
      <c r="F16" s="7" t="s">
        <v>274</v>
      </c>
    </row>
    <row r="17" spans="1:6" x14ac:dyDescent="0.25">
      <c r="A17" s="24">
        <v>14</v>
      </c>
      <c r="B17" s="29" t="s">
        <v>287</v>
      </c>
      <c r="C17" s="29">
        <v>3045</v>
      </c>
      <c r="D17" s="29">
        <v>3045</v>
      </c>
      <c r="E17" s="7" t="s">
        <v>267</v>
      </c>
      <c r="F17" s="7" t="s">
        <v>274</v>
      </c>
    </row>
    <row r="18" spans="1:6" x14ac:dyDescent="0.25">
      <c r="A18" s="24">
        <v>15</v>
      </c>
      <c r="B18" s="29" t="s">
        <v>287</v>
      </c>
      <c r="C18" s="29">
        <v>3045</v>
      </c>
      <c r="D18" s="29">
        <v>3045</v>
      </c>
      <c r="E18" s="7" t="s">
        <v>267</v>
      </c>
      <c r="F18" s="7" t="s">
        <v>274</v>
      </c>
    </row>
    <row r="19" spans="1:6" x14ac:dyDescent="0.25">
      <c r="A19" s="24">
        <v>16</v>
      </c>
      <c r="B19" s="29" t="s">
        <v>287</v>
      </c>
      <c r="C19" s="29">
        <v>3045</v>
      </c>
      <c r="D19" s="29">
        <v>3045</v>
      </c>
      <c r="E19" s="7" t="s">
        <v>267</v>
      </c>
      <c r="F19" s="7" t="s">
        <v>274</v>
      </c>
    </row>
    <row r="20" spans="1:6" x14ac:dyDescent="0.25">
      <c r="A20" s="24">
        <v>17</v>
      </c>
      <c r="B20" s="29" t="s">
        <v>287</v>
      </c>
      <c r="C20" s="22">
        <v>2035.56</v>
      </c>
      <c r="D20" s="29">
        <v>2035.56</v>
      </c>
      <c r="E20" s="7" t="s">
        <v>267</v>
      </c>
      <c r="F20" s="7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22" t="s">
        <v>288</v>
      </c>
      <c r="C4" s="9">
        <v>5661.4</v>
      </c>
      <c r="D4" s="9">
        <v>5661.4</v>
      </c>
      <c r="E4" s="3" t="s">
        <v>267</v>
      </c>
      <c r="F4" s="17" t="s">
        <v>271</v>
      </c>
    </row>
    <row r="5" spans="1:6" x14ac:dyDescent="0.25">
      <c r="A5">
        <v>2</v>
      </c>
      <c r="B5" s="29" t="s">
        <v>288</v>
      </c>
      <c r="C5" s="9">
        <v>3722</v>
      </c>
      <c r="D5" s="9">
        <v>3722</v>
      </c>
      <c r="E5" s="5" t="s">
        <v>267</v>
      </c>
      <c r="F5" s="29" t="s">
        <v>271</v>
      </c>
    </row>
    <row r="6" spans="1:6" x14ac:dyDescent="0.25">
      <c r="A6">
        <v>3</v>
      </c>
      <c r="B6" s="29" t="s">
        <v>288</v>
      </c>
      <c r="C6" s="9">
        <v>6211.4</v>
      </c>
      <c r="D6" s="9">
        <v>6211.4</v>
      </c>
      <c r="E6" s="7" t="s">
        <v>267</v>
      </c>
      <c r="F6" s="29" t="s">
        <v>271</v>
      </c>
    </row>
    <row r="7" spans="1:6" x14ac:dyDescent="0.25">
      <c r="A7" s="7">
        <v>4</v>
      </c>
      <c r="B7" s="29" t="s">
        <v>288</v>
      </c>
      <c r="C7" s="9">
        <v>3212</v>
      </c>
      <c r="D7" s="9">
        <v>3212</v>
      </c>
      <c r="E7" s="5" t="s">
        <v>267</v>
      </c>
      <c r="F7" s="29" t="s">
        <v>271</v>
      </c>
    </row>
    <row r="8" spans="1:6" x14ac:dyDescent="0.25">
      <c r="A8" s="7">
        <v>5</v>
      </c>
      <c r="B8" s="29" t="s">
        <v>288</v>
      </c>
      <c r="C8" s="9">
        <v>3212</v>
      </c>
      <c r="D8" s="9">
        <v>3212</v>
      </c>
      <c r="E8" s="7" t="s">
        <v>267</v>
      </c>
      <c r="F8" s="29" t="s">
        <v>271</v>
      </c>
    </row>
    <row r="9" spans="1:6" x14ac:dyDescent="0.25">
      <c r="A9" s="7">
        <v>6</v>
      </c>
      <c r="B9" s="29" t="s">
        <v>288</v>
      </c>
      <c r="C9" s="9">
        <v>3328.4</v>
      </c>
      <c r="D9" s="9">
        <v>3328.4</v>
      </c>
      <c r="E9" s="5" t="s">
        <v>267</v>
      </c>
      <c r="F9" s="29" t="s">
        <v>271</v>
      </c>
    </row>
    <row r="10" spans="1:6" x14ac:dyDescent="0.25">
      <c r="A10" s="7">
        <v>7</v>
      </c>
      <c r="B10" s="29" t="s">
        <v>288</v>
      </c>
      <c r="C10" s="9">
        <v>3212</v>
      </c>
      <c r="D10" s="9">
        <v>3212</v>
      </c>
      <c r="E10" s="7" t="s">
        <v>267</v>
      </c>
      <c r="F10" s="29" t="s">
        <v>271</v>
      </c>
    </row>
    <row r="11" spans="1:6" x14ac:dyDescent="0.25">
      <c r="A11" s="7">
        <v>8</v>
      </c>
      <c r="B11" s="29" t="s">
        <v>288</v>
      </c>
      <c r="C11" s="9">
        <v>4300.8</v>
      </c>
      <c r="D11" s="9">
        <v>4300.8</v>
      </c>
      <c r="E11" s="5" t="s">
        <v>267</v>
      </c>
      <c r="F11" s="29" t="s">
        <v>271</v>
      </c>
    </row>
    <row r="12" spans="1:6" x14ac:dyDescent="0.25">
      <c r="A12" s="7">
        <v>9</v>
      </c>
      <c r="B12" s="29" t="s">
        <v>288</v>
      </c>
      <c r="C12" s="9">
        <v>4712.3999999999996</v>
      </c>
      <c r="D12" s="9">
        <v>4712.3999999999996</v>
      </c>
      <c r="E12" s="7" t="s">
        <v>267</v>
      </c>
      <c r="F12" s="29" t="s">
        <v>271</v>
      </c>
    </row>
    <row r="13" spans="1:6" x14ac:dyDescent="0.25">
      <c r="A13" s="7">
        <v>10</v>
      </c>
      <c r="B13" s="29" t="s">
        <v>288</v>
      </c>
      <c r="C13" s="9">
        <v>3212</v>
      </c>
      <c r="D13" s="9">
        <v>3212</v>
      </c>
      <c r="E13" s="5" t="s">
        <v>267</v>
      </c>
      <c r="F13" s="29" t="s">
        <v>271</v>
      </c>
    </row>
    <row r="14" spans="1:6" x14ac:dyDescent="0.25">
      <c r="A14" s="7">
        <v>11</v>
      </c>
      <c r="B14" s="29" t="s">
        <v>288</v>
      </c>
      <c r="C14" s="9">
        <v>3116</v>
      </c>
      <c r="D14" s="9">
        <v>3116</v>
      </c>
      <c r="E14" s="7" t="s">
        <v>267</v>
      </c>
      <c r="F14" s="29" t="s">
        <v>271</v>
      </c>
    </row>
    <row r="15" spans="1:6" x14ac:dyDescent="0.25">
      <c r="A15" s="7">
        <v>12</v>
      </c>
      <c r="B15" s="29" t="s">
        <v>288</v>
      </c>
      <c r="C15" s="9">
        <v>3328.4</v>
      </c>
      <c r="D15" s="9">
        <v>3328.4</v>
      </c>
      <c r="E15" s="5" t="s">
        <v>267</v>
      </c>
      <c r="F15" s="29" t="s">
        <v>271</v>
      </c>
    </row>
    <row r="16" spans="1:6" x14ac:dyDescent="0.25">
      <c r="A16" s="7">
        <v>13</v>
      </c>
      <c r="B16" s="29" t="s">
        <v>288</v>
      </c>
      <c r="C16" s="9">
        <v>3116</v>
      </c>
      <c r="D16" s="9">
        <v>3116</v>
      </c>
      <c r="E16" s="7" t="s">
        <v>267</v>
      </c>
      <c r="F16" s="29" t="s">
        <v>271</v>
      </c>
    </row>
    <row r="17" spans="1:6" x14ac:dyDescent="0.25">
      <c r="A17" s="7">
        <v>14</v>
      </c>
      <c r="B17" s="29" t="s">
        <v>288</v>
      </c>
      <c r="C17" s="9">
        <v>2849.2</v>
      </c>
      <c r="D17" s="9">
        <v>2849.2</v>
      </c>
      <c r="E17" s="5" t="s">
        <v>267</v>
      </c>
      <c r="F17" s="29" t="s">
        <v>271</v>
      </c>
    </row>
    <row r="18" spans="1:6" x14ac:dyDescent="0.25">
      <c r="A18" s="7">
        <v>15</v>
      </c>
      <c r="B18" s="29" t="s">
        <v>288</v>
      </c>
      <c r="C18" s="9">
        <v>2667.4</v>
      </c>
      <c r="D18" s="9">
        <v>2667.4</v>
      </c>
      <c r="E18" s="7" t="s">
        <v>267</v>
      </c>
      <c r="F18" s="29" t="s">
        <v>271</v>
      </c>
    </row>
    <row r="19" spans="1:6" x14ac:dyDescent="0.25">
      <c r="A19" s="7">
        <v>16</v>
      </c>
      <c r="B19" s="29" t="s">
        <v>288</v>
      </c>
      <c r="C19" s="9">
        <v>3328.4</v>
      </c>
      <c r="D19" s="9">
        <v>3328.4</v>
      </c>
      <c r="E19" s="5" t="s">
        <v>267</v>
      </c>
      <c r="F19" s="29" t="s">
        <v>271</v>
      </c>
    </row>
    <row r="20" spans="1:6" x14ac:dyDescent="0.25">
      <c r="A20" s="7">
        <v>17</v>
      </c>
      <c r="B20" s="29" t="s">
        <v>288</v>
      </c>
      <c r="C20" s="9">
        <v>2693.33</v>
      </c>
      <c r="D20" s="9">
        <v>2693.33</v>
      </c>
      <c r="E20" s="7" t="s">
        <v>267</v>
      </c>
      <c r="F20" s="29" t="s">
        <v>271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s="27" t="s">
        <v>285</v>
      </c>
      <c r="C4">
        <v>0</v>
      </c>
      <c r="D4" s="25">
        <v>0</v>
      </c>
      <c r="E4" s="3" t="s">
        <v>267</v>
      </c>
      <c r="F4" s="10" t="s">
        <v>274</v>
      </c>
    </row>
    <row r="5" spans="1:7" x14ac:dyDescent="0.25">
      <c r="A5">
        <v>2</v>
      </c>
      <c r="B5" s="27" t="s">
        <v>285</v>
      </c>
      <c r="C5" s="27">
        <v>0</v>
      </c>
      <c r="D5" s="27">
        <v>0</v>
      </c>
      <c r="E5" s="8" t="s">
        <v>267</v>
      </c>
      <c r="F5" s="8" t="s">
        <v>274</v>
      </c>
    </row>
    <row r="6" spans="1:7" x14ac:dyDescent="0.25">
      <c r="A6">
        <v>3</v>
      </c>
      <c r="B6" s="27" t="s">
        <v>285</v>
      </c>
      <c r="C6" s="27">
        <v>0</v>
      </c>
      <c r="D6" s="27">
        <v>0</v>
      </c>
      <c r="E6" s="8" t="s">
        <v>267</v>
      </c>
      <c r="F6" s="8" t="s">
        <v>274</v>
      </c>
    </row>
    <row r="7" spans="1:7" x14ac:dyDescent="0.25">
      <c r="A7">
        <v>4</v>
      </c>
      <c r="B7" s="27" t="s">
        <v>285</v>
      </c>
      <c r="C7" s="27">
        <v>0</v>
      </c>
      <c r="D7" s="27">
        <v>0</v>
      </c>
      <c r="E7" s="8" t="s">
        <v>267</v>
      </c>
      <c r="F7" s="8" t="s">
        <v>274</v>
      </c>
      <c r="G7" s="10"/>
    </row>
    <row r="8" spans="1:7" x14ac:dyDescent="0.25">
      <c r="A8">
        <v>5</v>
      </c>
      <c r="B8" s="27" t="s">
        <v>285</v>
      </c>
      <c r="C8" s="27">
        <v>0</v>
      </c>
      <c r="D8" s="27">
        <v>0</v>
      </c>
      <c r="E8" s="8" t="s">
        <v>267</v>
      </c>
      <c r="F8" s="8" t="s">
        <v>274</v>
      </c>
    </row>
    <row r="9" spans="1:7" x14ac:dyDescent="0.25">
      <c r="A9">
        <v>6</v>
      </c>
      <c r="B9" s="27" t="s">
        <v>285</v>
      </c>
      <c r="C9" s="27">
        <v>0</v>
      </c>
      <c r="D9" s="27">
        <v>0</v>
      </c>
      <c r="E9" s="8" t="s">
        <v>267</v>
      </c>
      <c r="F9" s="8" t="s">
        <v>274</v>
      </c>
    </row>
    <row r="10" spans="1:7" x14ac:dyDescent="0.25">
      <c r="A10">
        <v>7</v>
      </c>
      <c r="B10" s="27" t="s">
        <v>285</v>
      </c>
      <c r="C10" s="27">
        <v>0</v>
      </c>
      <c r="D10" s="27">
        <v>0</v>
      </c>
      <c r="E10" s="8" t="s">
        <v>267</v>
      </c>
      <c r="F10" s="8" t="s">
        <v>274</v>
      </c>
    </row>
    <row r="11" spans="1:7" x14ac:dyDescent="0.25">
      <c r="A11">
        <v>8</v>
      </c>
      <c r="B11" s="27" t="s">
        <v>285</v>
      </c>
      <c r="C11" s="27">
        <v>0</v>
      </c>
      <c r="D11" s="27">
        <v>0</v>
      </c>
      <c r="E11" s="8" t="s">
        <v>267</v>
      </c>
      <c r="F11" s="8" t="s">
        <v>274</v>
      </c>
    </row>
    <row r="12" spans="1:7" x14ac:dyDescent="0.25">
      <c r="A12">
        <v>9</v>
      </c>
      <c r="B12" s="27" t="s">
        <v>285</v>
      </c>
      <c r="C12" s="27">
        <v>0</v>
      </c>
      <c r="D12" s="27">
        <v>0</v>
      </c>
      <c r="E12" s="8" t="s">
        <v>267</v>
      </c>
      <c r="F12" s="8" t="s">
        <v>274</v>
      </c>
    </row>
    <row r="13" spans="1:7" x14ac:dyDescent="0.25">
      <c r="A13">
        <v>10</v>
      </c>
      <c r="B13" s="27" t="s">
        <v>285</v>
      </c>
      <c r="C13" s="27">
        <v>0</v>
      </c>
      <c r="D13" s="27">
        <v>0</v>
      </c>
      <c r="E13" s="8" t="s">
        <v>267</v>
      </c>
      <c r="F13" s="8" t="s">
        <v>274</v>
      </c>
    </row>
    <row r="14" spans="1:7" x14ac:dyDescent="0.25">
      <c r="A14">
        <v>11</v>
      </c>
      <c r="B14" s="27" t="s">
        <v>285</v>
      </c>
      <c r="C14" s="27">
        <v>0</v>
      </c>
      <c r="D14" s="27">
        <v>0</v>
      </c>
      <c r="E14" s="8" t="s">
        <v>267</v>
      </c>
      <c r="F14" s="8" t="s">
        <v>274</v>
      </c>
    </row>
    <row r="15" spans="1:7" x14ac:dyDescent="0.25">
      <c r="A15">
        <v>12</v>
      </c>
      <c r="B15" s="27" t="s">
        <v>285</v>
      </c>
      <c r="C15" s="27">
        <v>0</v>
      </c>
      <c r="D15" s="27">
        <v>0</v>
      </c>
      <c r="E15" s="8" t="s">
        <v>267</v>
      </c>
      <c r="F15" s="8" t="s">
        <v>274</v>
      </c>
    </row>
    <row r="16" spans="1:7" x14ac:dyDescent="0.25">
      <c r="A16">
        <v>13</v>
      </c>
      <c r="B16" s="27" t="s">
        <v>285</v>
      </c>
      <c r="C16" s="27">
        <v>0</v>
      </c>
      <c r="D16" s="27">
        <v>0</v>
      </c>
      <c r="E16" s="8" t="s">
        <v>267</v>
      </c>
      <c r="F16" s="8" t="s">
        <v>274</v>
      </c>
    </row>
    <row r="17" spans="1:6" x14ac:dyDescent="0.25">
      <c r="A17">
        <v>14</v>
      </c>
      <c r="B17" s="27" t="s">
        <v>285</v>
      </c>
      <c r="C17" s="27">
        <v>0</v>
      </c>
      <c r="D17" s="27">
        <v>0</v>
      </c>
      <c r="E17" s="8" t="s">
        <v>267</v>
      </c>
      <c r="F17" s="8" t="s">
        <v>274</v>
      </c>
    </row>
    <row r="18" spans="1:6" x14ac:dyDescent="0.25">
      <c r="A18">
        <v>15</v>
      </c>
      <c r="B18" s="27" t="s">
        <v>285</v>
      </c>
      <c r="C18" s="27">
        <v>0</v>
      </c>
      <c r="D18" s="27">
        <v>0</v>
      </c>
      <c r="E18" s="8" t="s">
        <v>267</v>
      </c>
      <c r="F18" s="8" t="s">
        <v>274</v>
      </c>
    </row>
    <row r="19" spans="1:6" x14ac:dyDescent="0.25">
      <c r="A19">
        <v>16</v>
      </c>
      <c r="B19" s="27" t="s">
        <v>285</v>
      </c>
      <c r="C19" s="27">
        <v>0</v>
      </c>
      <c r="D19" s="27">
        <v>0</v>
      </c>
      <c r="E19" s="8" t="s">
        <v>267</v>
      </c>
      <c r="F19" s="8" t="s">
        <v>274</v>
      </c>
    </row>
    <row r="20" spans="1:6" x14ac:dyDescent="0.25">
      <c r="A20">
        <v>17</v>
      </c>
      <c r="B20" s="27" t="s">
        <v>285</v>
      </c>
      <c r="C20" s="27">
        <v>0</v>
      </c>
      <c r="D20" s="27">
        <v>0</v>
      </c>
      <c r="E20" s="8" t="s">
        <v>267</v>
      </c>
      <c r="F20" s="8" t="s">
        <v>274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276</v>
      </c>
      <c r="C4">
        <v>0</v>
      </c>
      <c r="D4">
        <v>0</v>
      </c>
      <c r="E4" s="3" t="s">
        <v>267</v>
      </c>
      <c r="F4" s="3" t="s">
        <v>269</v>
      </c>
    </row>
    <row r="5" spans="1:6" x14ac:dyDescent="0.25">
      <c r="A5">
        <v>2</v>
      </c>
      <c r="B5" s="8" t="s">
        <v>276</v>
      </c>
      <c r="C5" s="8">
        <v>0</v>
      </c>
      <c r="D5" s="8">
        <v>0</v>
      </c>
      <c r="E5" s="8" t="s">
        <v>267</v>
      </c>
      <c r="F5" s="8" t="s">
        <v>269</v>
      </c>
    </row>
    <row r="6" spans="1:6" x14ac:dyDescent="0.25">
      <c r="A6">
        <v>3</v>
      </c>
      <c r="B6" s="8" t="s">
        <v>276</v>
      </c>
      <c r="C6" s="8">
        <v>0</v>
      </c>
      <c r="D6" s="8">
        <v>0</v>
      </c>
      <c r="E6" s="8" t="s">
        <v>267</v>
      </c>
      <c r="F6" s="8" t="s">
        <v>269</v>
      </c>
    </row>
    <row r="7" spans="1:6" x14ac:dyDescent="0.25">
      <c r="A7">
        <v>4</v>
      </c>
      <c r="B7" s="8" t="s">
        <v>276</v>
      </c>
      <c r="C7" s="8">
        <v>0</v>
      </c>
      <c r="D7" s="8">
        <v>0</v>
      </c>
      <c r="E7" s="8" t="s">
        <v>267</v>
      </c>
      <c r="F7" s="8" t="s">
        <v>269</v>
      </c>
    </row>
    <row r="8" spans="1:6" x14ac:dyDescent="0.25">
      <c r="A8">
        <v>5</v>
      </c>
      <c r="B8" s="8" t="s">
        <v>276</v>
      </c>
      <c r="C8" s="8">
        <v>0</v>
      </c>
      <c r="D8" s="8">
        <v>0</v>
      </c>
      <c r="E8" s="8" t="s">
        <v>267</v>
      </c>
      <c r="F8" s="8" t="s">
        <v>269</v>
      </c>
    </row>
    <row r="9" spans="1:6" x14ac:dyDescent="0.25">
      <c r="A9">
        <v>6</v>
      </c>
      <c r="B9" s="8" t="s">
        <v>276</v>
      </c>
      <c r="C9" s="8">
        <v>0</v>
      </c>
      <c r="D9" s="8">
        <v>0</v>
      </c>
      <c r="E9" s="8" t="s">
        <v>267</v>
      </c>
      <c r="F9" s="8" t="s">
        <v>269</v>
      </c>
    </row>
    <row r="10" spans="1:6" x14ac:dyDescent="0.25">
      <c r="A10">
        <v>7</v>
      </c>
      <c r="B10" s="8" t="s">
        <v>276</v>
      </c>
      <c r="C10" s="8">
        <v>0</v>
      </c>
      <c r="D10" s="8">
        <v>0</v>
      </c>
      <c r="E10" s="8" t="s">
        <v>267</v>
      </c>
      <c r="F10" s="8" t="s">
        <v>269</v>
      </c>
    </row>
    <row r="11" spans="1:6" x14ac:dyDescent="0.25">
      <c r="A11">
        <v>8</v>
      </c>
      <c r="B11" s="8" t="s">
        <v>276</v>
      </c>
      <c r="C11" s="8">
        <v>0</v>
      </c>
      <c r="D11" s="8">
        <v>0</v>
      </c>
      <c r="E11" s="8" t="s">
        <v>267</v>
      </c>
      <c r="F11" s="8" t="s">
        <v>269</v>
      </c>
    </row>
    <row r="12" spans="1:6" x14ac:dyDescent="0.25">
      <c r="A12">
        <v>9</v>
      </c>
      <c r="B12" s="8" t="s">
        <v>276</v>
      </c>
      <c r="C12" s="8">
        <v>0</v>
      </c>
      <c r="D12" s="8">
        <v>0</v>
      </c>
      <c r="E12" s="8" t="s">
        <v>267</v>
      </c>
      <c r="F12" s="8" t="s">
        <v>269</v>
      </c>
    </row>
    <row r="13" spans="1:6" x14ac:dyDescent="0.25">
      <c r="A13">
        <v>10</v>
      </c>
      <c r="B13" s="8" t="s">
        <v>276</v>
      </c>
      <c r="C13" s="8">
        <v>0</v>
      </c>
      <c r="D13" s="8">
        <v>0</v>
      </c>
      <c r="E13" s="8" t="s">
        <v>267</v>
      </c>
      <c r="F13" s="8" t="s">
        <v>269</v>
      </c>
    </row>
    <row r="14" spans="1:6" x14ac:dyDescent="0.25">
      <c r="A14">
        <v>11</v>
      </c>
      <c r="B14" s="8" t="s">
        <v>276</v>
      </c>
      <c r="C14" s="8">
        <v>0</v>
      </c>
      <c r="D14" s="8">
        <v>0</v>
      </c>
      <c r="E14" s="8" t="s">
        <v>267</v>
      </c>
      <c r="F14" s="8" t="s">
        <v>269</v>
      </c>
    </row>
    <row r="15" spans="1:6" x14ac:dyDescent="0.25">
      <c r="A15">
        <v>12</v>
      </c>
      <c r="B15" s="8" t="s">
        <v>276</v>
      </c>
      <c r="C15" s="8">
        <v>0</v>
      </c>
      <c r="D15" s="8">
        <v>0</v>
      </c>
      <c r="E15" s="8" t="s">
        <v>267</v>
      </c>
      <c r="F15" s="8" t="s">
        <v>269</v>
      </c>
    </row>
    <row r="16" spans="1:6" x14ac:dyDescent="0.25">
      <c r="A16">
        <v>13</v>
      </c>
      <c r="B16" s="8" t="s">
        <v>276</v>
      </c>
      <c r="C16" s="8">
        <v>0</v>
      </c>
      <c r="D16" s="8">
        <v>0</v>
      </c>
      <c r="E16" s="8" t="s">
        <v>267</v>
      </c>
      <c r="F16" s="8" t="s">
        <v>269</v>
      </c>
    </row>
    <row r="17" spans="1:6" x14ac:dyDescent="0.25">
      <c r="A17">
        <v>14</v>
      </c>
      <c r="B17" s="8" t="s">
        <v>276</v>
      </c>
      <c r="C17" s="8">
        <v>0</v>
      </c>
      <c r="D17" s="8">
        <v>0</v>
      </c>
      <c r="E17" s="8" t="s">
        <v>267</v>
      </c>
      <c r="F17" s="8" t="s">
        <v>269</v>
      </c>
    </row>
    <row r="18" spans="1:6" x14ac:dyDescent="0.25">
      <c r="A18">
        <v>15</v>
      </c>
      <c r="B18" s="8" t="s">
        <v>276</v>
      </c>
      <c r="C18" s="8">
        <v>0</v>
      </c>
      <c r="D18" s="8">
        <v>0</v>
      </c>
      <c r="E18" s="8" t="s">
        <v>267</v>
      </c>
      <c r="F18" s="8" t="s">
        <v>269</v>
      </c>
    </row>
    <row r="19" spans="1:6" x14ac:dyDescent="0.25">
      <c r="A19">
        <v>16</v>
      </c>
      <c r="B19" s="8" t="s">
        <v>276</v>
      </c>
      <c r="C19" s="8">
        <v>0</v>
      </c>
      <c r="D19" s="8">
        <v>0</v>
      </c>
      <c r="E19" s="8" t="s">
        <v>267</v>
      </c>
      <c r="F19" s="8" t="s">
        <v>269</v>
      </c>
    </row>
    <row r="20" spans="1:6" x14ac:dyDescent="0.25">
      <c r="A20">
        <v>17</v>
      </c>
      <c r="B20" s="8" t="s">
        <v>276</v>
      </c>
      <c r="C20" s="8">
        <v>0</v>
      </c>
      <c r="D20" s="8">
        <v>0</v>
      </c>
      <c r="E20" s="8" t="s">
        <v>267</v>
      </c>
      <c r="F20" s="8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1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4" hidden="1" x14ac:dyDescent="0.25">
      <c r="B1" t="s">
        <v>7</v>
      </c>
      <c r="C1" t="s">
        <v>7</v>
      </c>
    </row>
    <row r="2" spans="1:4" hidden="1" x14ac:dyDescent="0.25">
      <c r="B2" t="s">
        <v>210</v>
      </c>
      <c r="C2" t="s">
        <v>211</v>
      </c>
    </row>
    <row r="3" spans="1:4" ht="30" x14ac:dyDescent="0.25">
      <c r="A3" s="1" t="s">
        <v>100</v>
      </c>
      <c r="B3" s="1" t="s">
        <v>212</v>
      </c>
      <c r="C3" s="1" t="s">
        <v>213</v>
      </c>
    </row>
    <row r="4" spans="1:4" x14ac:dyDescent="0.25">
      <c r="A4">
        <v>1</v>
      </c>
      <c r="B4" s="15" t="s">
        <v>280</v>
      </c>
      <c r="C4" s="3" t="s">
        <v>274</v>
      </c>
      <c r="D4" s="26"/>
    </row>
    <row r="5" spans="1:4" x14ac:dyDescent="0.25">
      <c r="A5">
        <v>2</v>
      </c>
      <c r="B5" s="15" t="s">
        <v>280</v>
      </c>
      <c r="C5" s="8" t="s">
        <v>274</v>
      </c>
      <c r="D5" s="26"/>
    </row>
    <row r="6" spans="1:4" x14ac:dyDescent="0.25">
      <c r="A6">
        <v>3</v>
      </c>
      <c r="B6" s="15" t="s">
        <v>280</v>
      </c>
      <c r="C6" s="8" t="s">
        <v>274</v>
      </c>
      <c r="D6" s="26"/>
    </row>
    <row r="7" spans="1:4" x14ac:dyDescent="0.25">
      <c r="A7">
        <v>4</v>
      </c>
      <c r="B7" s="15" t="s">
        <v>280</v>
      </c>
      <c r="C7" s="8" t="s">
        <v>274</v>
      </c>
      <c r="D7" s="26"/>
    </row>
    <row r="8" spans="1:4" x14ac:dyDescent="0.25">
      <c r="A8">
        <v>5</v>
      </c>
      <c r="B8" s="15" t="s">
        <v>280</v>
      </c>
      <c r="C8" s="8" t="s">
        <v>274</v>
      </c>
      <c r="D8" s="26"/>
    </row>
    <row r="9" spans="1:4" x14ac:dyDescent="0.25">
      <c r="A9">
        <v>6</v>
      </c>
      <c r="B9" s="15" t="s">
        <v>280</v>
      </c>
      <c r="C9" s="8" t="s">
        <v>274</v>
      </c>
      <c r="D9" s="26"/>
    </row>
    <row r="10" spans="1:4" x14ac:dyDescent="0.25">
      <c r="A10">
        <v>7</v>
      </c>
      <c r="B10" s="15" t="s">
        <v>280</v>
      </c>
      <c r="C10" s="8" t="s">
        <v>274</v>
      </c>
      <c r="D10" s="26"/>
    </row>
    <row r="11" spans="1:4" x14ac:dyDescent="0.25">
      <c r="A11">
        <v>8</v>
      </c>
      <c r="B11" s="15" t="s">
        <v>280</v>
      </c>
      <c r="C11" s="8" t="s">
        <v>274</v>
      </c>
      <c r="D11" s="26"/>
    </row>
    <row r="12" spans="1:4" x14ac:dyDescent="0.25">
      <c r="A12">
        <v>9</v>
      </c>
      <c r="B12" s="15" t="s">
        <v>280</v>
      </c>
      <c r="C12" s="8" t="s">
        <v>274</v>
      </c>
      <c r="D12" s="26"/>
    </row>
    <row r="13" spans="1:4" x14ac:dyDescent="0.25">
      <c r="A13">
        <v>10</v>
      </c>
      <c r="B13" s="15" t="s">
        <v>280</v>
      </c>
      <c r="C13" s="8" t="s">
        <v>274</v>
      </c>
      <c r="D13" s="26"/>
    </row>
    <row r="14" spans="1:4" x14ac:dyDescent="0.25">
      <c r="A14">
        <v>11</v>
      </c>
      <c r="B14" s="15" t="s">
        <v>280</v>
      </c>
      <c r="C14" s="8" t="s">
        <v>274</v>
      </c>
      <c r="D14" s="26"/>
    </row>
    <row r="15" spans="1:4" x14ac:dyDescent="0.25">
      <c r="A15">
        <v>12</v>
      </c>
      <c r="B15" s="15" t="s">
        <v>280</v>
      </c>
      <c r="C15" s="8" t="s">
        <v>274</v>
      </c>
      <c r="D15" s="26"/>
    </row>
    <row r="16" spans="1:4" x14ac:dyDescent="0.25">
      <c r="A16">
        <v>13</v>
      </c>
      <c r="B16" s="15" t="s">
        <v>280</v>
      </c>
      <c r="C16" s="8" t="s">
        <v>274</v>
      </c>
      <c r="D16" s="26"/>
    </row>
    <row r="17" spans="1:4" x14ac:dyDescent="0.25">
      <c r="A17">
        <v>14</v>
      </c>
      <c r="B17" s="15" t="s">
        <v>280</v>
      </c>
      <c r="C17" s="8" t="s">
        <v>274</v>
      </c>
      <c r="D17" s="26"/>
    </row>
    <row r="18" spans="1:4" x14ac:dyDescent="0.25">
      <c r="A18">
        <v>15</v>
      </c>
      <c r="B18" s="15" t="s">
        <v>280</v>
      </c>
      <c r="C18" s="8" t="s">
        <v>274</v>
      </c>
      <c r="D18" s="26"/>
    </row>
    <row r="19" spans="1:4" x14ac:dyDescent="0.25">
      <c r="A19">
        <v>16</v>
      </c>
      <c r="B19" s="15" t="s">
        <v>280</v>
      </c>
      <c r="C19" s="8" t="s">
        <v>274</v>
      </c>
      <c r="D19" s="26"/>
    </row>
    <row r="20" spans="1:4" x14ac:dyDescent="0.25">
      <c r="A20">
        <v>17</v>
      </c>
      <c r="B20" s="15" t="s">
        <v>280</v>
      </c>
      <c r="C20" s="8" t="s">
        <v>274</v>
      </c>
      <c r="D20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3" sqref="G23:G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23" t="s">
        <v>284</v>
      </c>
      <c r="C4">
        <v>0</v>
      </c>
      <c r="D4">
        <v>0</v>
      </c>
      <c r="E4" t="s">
        <v>267</v>
      </c>
      <c r="F4" s="16" t="s">
        <v>278</v>
      </c>
    </row>
    <row r="5" spans="1:6" x14ac:dyDescent="0.25">
      <c r="A5">
        <v>2</v>
      </c>
      <c r="B5" s="23" t="s">
        <v>284</v>
      </c>
      <c r="C5" s="29">
        <v>0</v>
      </c>
      <c r="D5" s="29">
        <v>0</v>
      </c>
      <c r="E5" s="8" t="s">
        <v>267</v>
      </c>
      <c r="F5" s="24" t="s">
        <v>278</v>
      </c>
    </row>
    <row r="6" spans="1:6" x14ac:dyDescent="0.25">
      <c r="A6">
        <v>3</v>
      </c>
      <c r="B6" s="23" t="s">
        <v>284</v>
      </c>
      <c r="C6" s="29">
        <v>0</v>
      </c>
      <c r="D6" s="29">
        <v>0</v>
      </c>
      <c r="E6" s="8" t="s">
        <v>267</v>
      </c>
      <c r="F6" s="16" t="s">
        <v>278</v>
      </c>
    </row>
    <row r="7" spans="1:6" s="11" customFormat="1" x14ac:dyDescent="0.25">
      <c r="A7" s="11">
        <v>4</v>
      </c>
      <c r="B7" s="23" t="s">
        <v>284</v>
      </c>
      <c r="C7" s="29">
        <v>0</v>
      </c>
      <c r="D7" s="29">
        <v>0</v>
      </c>
      <c r="E7" s="11" t="s">
        <v>267</v>
      </c>
      <c r="F7" s="11" t="s">
        <v>278</v>
      </c>
    </row>
    <row r="8" spans="1:6" s="11" customFormat="1" x14ac:dyDescent="0.25">
      <c r="A8" s="11">
        <v>5</v>
      </c>
      <c r="B8" s="23" t="s">
        <v>284</v>
      </c>
      <c r="C8" s="29">
        <v>0</v>
      </c>
      <c r="D8" s="29">
        <v>0</v>
      </c>
      <c r="E8" s="11" t="s">
        <v>267</v>
      </c>
      <c r="F8" s="11" t="s">
        <v>278</v>
      </c>
    </row>
    <row r="9" spans="1:6" s="11" customFormat="1" x14ac:dyDescent="0.25">
      <c r="A9" s="11">
        <v>6</v>
      </c>
      <c r="B9" s="23" t="s">
        <v>284</v>
      </c>
      <c r="C9" s="29">
        <v>0</v>
      </c>
      <c r="D9" s="29">
        <v>0</v>
      </c>
      <c r="E9" s="11" t="s">
        <v>267</v>
      </c>
      <c r="F9" s="11" t="s">
        <v>278</v>
      </c>
    </row>
    <row r="10" spans="1:6" s="11" customFormat="1" x14ac:dyDescent="0.25">
      <c r="A10" s="11">
        <v>7</v>
      </c>
      <c r="B10" s="23" t="s">
        <v>284</v>
      </c>
      <c r="C10" s="29">
        <v>0</v>
      </c>
      <c r="D10" s="29">
        <v>0</v>
      </c>
      <c r="E10" s="11" t="s">
        <v>267</v>
      </c>
      <c r="F10" s="11" t="s">
        <v>278</v>
      </c>
    </row>
    <row r="11" spans="1:6" s="11" customFormat="1" x14ac:dyDescent="0.25">
      <c r="A11" s="11">
        <v>8</v>
      </c>
      <c r="B11" s="23" t="s">
        <v>284</v>
      </c>
      <c r="C11" s="29">
        <v>0</v>
      </c>
      <c r="D11" s="29">
        <v>0</v>
      </c>
      <c r="E11" s="11" t="s">
        <v>267</v>
      </c>
      <c r="F11" s="11" t="s">
        <v>278</v>
      </c>
    </row>
    <row r="12" spans="1:6" s="11" customFormat="1" x14ac:dyDescent="0.25">
      <c r="A12" s="11">
        <v>9</v>
      </c>
      <c r="B12" s="23" t="s">
        <v>284</v>
      </c>
      <c r="C12" s="29">
        <v>0</v>
      </c>
      <c r="D12" s="29">
        <v>0</v>
      </c>
      <c r="E12" s="11" t="s">
        <v>267</v>
      </c>
      <c r="F12" s="11" t="s">
        <v>278</v>
      </c>
    </row>
    <row r="13" spans="1:6" s="11" customFormat="1" x14ac:dyDescent="0.25">
      <c r="A13" s="11">
        <v>10</v>
      </c>
      <c r="B13" s="23" t="s">
        <v>284</v>
      </c>
      <c r="C13" s="29">
        <v>0</v>
      </c>
      <c r="D13" s="29">
        <v>0</v>
      </c>
      <c r="E13" s="11" t="s">
        <v>267</v>
      </c>
      <c r="F13" s="11" t="s">
        <v>278</v>
      </c>
    </row>
    <row r="14" spans="1:6" s="11" customFormat="1" x14ac:dyDescent="0.25">
      <c r="A14" s="11">
        <v>11</v>
      </c>
      <c r="B14" s="23" t="s">
        <v>284</v>
      </c>
      <c r="C14" s="29">
        <v>0</v>
      </c>
      <c r="D14" s="29">
        <v>0</v>
      </c>
      <c r="E14" s="11" t="s">
        <v>267</v>
      </c>
      <c r="F14" s="11" t="s">
        <v>278</v>
      </c>
    </row>
    <row r="15" spans="1:6" s="11" customFormat="1" x14ac:dyDescent="0.25">
      <c r="A15" s="11">
        <v>12</v>
      </c>
      <c r="B15" s="23" t="s">
        <v>284</v>
      </c>
      <c r="C15" s="29">
        <v>0</v>
      </c>
      <c r="D15" s="29">
        <v>0</v>
      </c>
      <c r="E15" s="11" t="s">
        <v>267</v>
      </c>
      <c r="F15" s="11" t="s">
        <v>278</v>
      </c>
    </row>
    <row r="16" spans="1:6" s="11" customFormat="1" x14ac:dyDescent="0.25">
      <c r="A16" s="11">
        <v>13</v>
      </c>
      <c r="B16" s="23" t="s">
        <v>284</v>
      </c>
      <c r="C16" s="29">
        <v>0</v>
      </c>
      <c r="D16" s="29">
        <v>0</v>
      </c>
      <c r="E16" s="11" t="s">
        <v>267</v>
      </c>
      <c r="F16" s="11" t="s">
        <v>278</v>
      </c>
    </row>
    <row r="17" spans="1:6" s="11" customFormat="1" x14ac:dyDescent="0.25">
      <c r="A17" s="11">
        <v>14</v>
      </c>
      <c r="B17" s="23" t="s">
        <v>284</v>
      </c>
      <c r="C17" s="29">
        <v>0</v>
      </c>
      <c r="D17" s="29">
        <v>0</v>
      </c>
      <c r="E17" s="11" t="s">
        <v>267</v>
      </c>
      <c r="F17" s="11" t="s">
        <v>278</v>
      </c>
    </row>
    <row r="18" spans="1:6" s="11" customFormat="1" x14ac:dyDescent="0.25">
      <c r="A18" s="11">
        <v>15</v>
      </c>
      <c r="B18" s="23" t="s">
        <v>284</v>
      </c>
      <c r="C18" s="29">
        <v>0</v>
      </c>
      <c r="D18" s="29">
        <v>0</v>
      </c>
      <c r="E18" s="11" t="s">
        <v>267</v>
      </c>
      <c r="F18" s="11" t="s">
        <v>278</v>
      </c>
    </row>
    <row r="19" spans="1:6" s="11" customFormat="1" x14ac:dyDescent="0.25">
      <c r="A19" s="11">
        <v>16</v>
      </c>
      <c r="B19" s="23" t="s">
        <v>284</v>
      </c>
      <c r="C19" s="29">
        <v>0</v>
      </c>
      <c r="D19" s="29">
        <v>0</v>
      </c>
      <c r="E19" s="11" t="s">
        <v>267</v>
      </c>
      <c r="F19" s="11" t="s">
        <v>278</v>
      </c>
    </row>
    <row r="20" spans="1:6" s="11" customFormat="1" x14ac:dyDescent="0.25">
      <c r="A20" s="11">
        <v>17</v>
      </c>
      <c r="B20" s="23" t="s">
        <v>284</v>
      </c>
      <c r="C20" s="29">
        <v>0</v>
      </c>
      <c r="D20" s="29">
        <v>0</v>
      </c>
      <c r="E20" s="11" t="s">
        <v>267</v>
      </c>
      <c r="F20" s="11" t="s">
        <v>278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268</v>
      </c>
      <c r="C4" t="s">
        <v>269</v>
      </c>
    </row>
    <row r="5" spans="1:3" x14ac:dyDescent="0.25">
      <c r="A5">
        <v>2</v>
      </c>
      <c r="B5" s="8" t="s">
        <v>268</v>
      </c>
      <c r="C5" s="8" t="s">
        <v>269</v>
      </c>
    </row>
    <row r="6" spans="1:3" x14ac:dyDescent="0.25">
      <c r="A6">
        <v>3</v>
      </c>
      <c r="B6" s="8" t="s">
        <v>268</v>
      </c>
      <c r="C6" s="8" t="s">
        <v>269</v>
      </c>
    </row>
    <row r="7" spans="1:3" x14ac:dyDescent="0.25">
      <c r="A7">
        <v>4</v>
      </c>
      <c r="B7" s="8" t="s">
        <v>268</v>
      </c>
      <c r="C7" s="8" t="s">
        <v>269</v>
      </c>
    </row>
    <row r="8" spans="1:3" x14ac:dyDescent="0.25">
      <c r="A8">
        <v>5</v>
      </c>
      <c r="B8" s="8" t="s">
        <v>268</v>
      </c>
      <c r="C8" s="8" t="s">
        <v>269</v>
      </c>
    </row>
    <row r="9" spans="1:3" x14ac:dyDescent="0.25">
      <c r="A9">
        <v>6</v>
      </c>
      <c r="B9" s="8" t="s">
        <v>268</v>
      </c>
      <c r="C9" s="8" t="s">
        <v>269</v>
      </c>
    </row>
    <row r="10" spans="1:3" x14ac:dyDescent="0.25">
      <c r="A10">
        <v>7</v>
      </c>
      <c r="B10" s="8" t="s">
        <v>268</v>
      </c>
      <c r="C10" s="8" t="s">
        <v>269</v>
      </c>
    </row>
    <row r="11" spans="1:3" x14ac:dyDescent="0.25">
      <c r="A11">
        <v>8</v>
      </c>
      <c r="B11" s="8" t="s">
        <v>268</v>
      </c>
      <c r="C11" s="8" t="s">
        <v>269</v>
      </c>
    </row>
    <row r="12" spans="1:3" x14ac:dyDescent="0.25">
      <c r="A12">
        <v>9</v>
      </c>
      <c r="B12" s="8" t="s">
        <v>268</v>
      </c>
      <c r="C12" s="8" t="s">
        <v>269</v>
      </c>
    </row>
    <row r="13" spans="1:3" x14ac:dyDescent="0.25">
      <c r="A13">
        <v>10</v>
      </c>
      <c r="B13" s="8" t="s">
        <v>268</v>
      </c>
      <c r="C13" s="8" t="s">
        <v>269</v>
      </c>
    </row>
    <row r="14" spans="1:3" x14ac:dyDescent="0.25">
      <c r="A14">
        <v>11</v>
      </c>
      <c r="B14" s="8" t="s">
        <v>268</v>
      </c>
      <c r="C14" s="8" t="s">
        <v>269</v>
      </c>
    </row>
    <row r="15" spans="1:3" x14ac:dyDescent="0.25">
      <c r="A15">
        <v>12</v>
      </c>
      <c r="B15" s="8" t="s">
        <v>268</v>
      </c>
      <c r="C15" s="8" t="s">
        <v>269</v>
      </c>
    </row>
    <row r="16" spans="1:3" x14ac:dyDescent="0.25">
      <c r="A16">
        <v>13</v>
      </c>
      <c r="B16" s="8" t="s">
        <v>268</v>
      </c>
      <c r="C16" s="8" t="s">
        <v>269</v>
      </c>
    </row>
    <row r="17" spans="1:3" x14ac:dyDescent="0.25">
      <c r="A17">
        <v>14</v>
      </c>
      <c r="B17" s="8" t="s">
        <v>268</v>
      </c>
      <c r="C17" s="8" t="s">
        <v>269</v>
      </c>
    </row>
    <row r="18" spans="1:3" x14ac:dyDescent="0.25">
      <c r="A18">
        <v>15</v>
      </c>
      <c r="B18" s="8" t="s">
        <v>268</v>
      </c>
      <c r="C18" s="8" t="s">
        <v>269</v>
      </c>
    </row>
    <row r="19" spans="1:3" x14ac:dyDescent="0.25">
      <c r="A19">
        <v>16</v>
      </c>
      <c r="B19" s="8" t="s">
        <v>268</v>
      </c>
      <c r="C19" s="8" t="s">
        <v>269</v>
      </c>
    </row>
    <row r="20" spans="1:3" x14ac:dyDescent="0.25">
      <c r="A20">
        <v>17</v>
      </c>
      <c r="B20" s="8" t="s">
        <v>268</v>
      </c>
      <c r="C20" s="8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279</v>
      </c>
      <c r="C4">
        <v>13132.05</v>
      </c>
      <c r="D4">
        <v>10024.94</v>
      </c>
      <c r="E4" s="3" t="s">
        <v>267</v>
      </c>
      <c r="F4" s="3" t="s">
        <v>270</v>
      </c>
    </row>
    <row r="5" spans="1:6" x14ac:dyDescent="0.25">
      <c r="A5">
        <v>2</v>
      </c>
      <c r="B5" s="14" t="s">
        <v>279</v>
      </c>
      <c r="C5">
        <v>4337.72</v>
      </c>
      <c r="D5">
        <v>3351.09</v>
      </c>
      <c r="E5" s="3" t="s">
        <v>267</v>
      </c>
      <c r="F5" s="3" t="s">
        <v>270</v>
      </c>
    </row>
    <row r="6" spans="1:6" x14ac:dyDescent="0.25">
      <c r="A6">
        <v>3</v>
      </c>
      <c r="B6" s="14" t="s">
        <v>279</v>
      </c>
      <c r="C6">
        <v>11967.27</v>
      </c>
      <c r="D6">
        <v>9055.5499999999993</v>
      </c>
      <c r="E6" s="3" t="s">
        <v>267</v>
      </c>
      <c r="F6" s="3" t="s">
        <v>270</v>
      </c>
    </row>
    <row r="7" spans="1:6" x14ac:dyDescent="0.25">
      <c r="A7" s="24">
        <v>4</v>
      </c>
      <c r="B7" s="14" t="s">
        <v>279</v>
      </c>
      <c r="C7">
        <v>3940.22</v>
      </c>
      <c r="D7">
        <v>3391</v>
      </c>
      <c r="E7" s="3" t="s">
        <v>267</v>
      </c>
      <c r="F7" s="3" t="s">
        <v>270</v>
      </c>
    </row>
    <row r="8" spans="1:6" x14ac:dyDescent="0.25">
      <c r="A8" s="24">
        <v>5</v>
      </c>
      <c r="B8" s="14" t="s">
        <v>279</v>
      </c>
      <c r="C8">
        <v>4425.22</v>
      </c>
      <c r="D8" s="13">
        <v>3778.4</v>
      </c>
      <c r="E8" s="3" t="s">
        <v>267</v>
      </c>
      <c r="F8" s="3" t="s">
        <v>270</v>
      </c>
    </row>
    <row r="9" spans="1:6" x14ac:dyDescent="0.25">
      <c r="A9" s="24">
        <v>6</v>
      </c>
      <c r="B9" s="14" t="s">
        <v>279</v>
      </c>
      <c r="C9">
        <v>5255.02</v>
      </c>
      <c r="D9">
        <v>4270.3599999999997</v>
      </c>
      <c r="E9" s="3" t="s">
        <v>267</v>
      </c>
      <c r="F9" s="3" t="s">
        <v>270</v>
      </c>
    </row>
    <row r="10" spans="1:6" x14ac:dyDescent="0.25">
      <c r="A10" s="24">
        <v>7</v>
      </c>
      <c r="B10" s="14" t="s">
        <v>279</v>
      </c>
      <c r="C10">
        <v>4402.72</v>
      </c>
      <c r="D10">
        <v>3672.6</v>
      </c>
      <c r="E10" s="3" t="s">
        <v>267</v>
      </c>
      <c r="F10" s="3" t="s">
        <v>270</v>
      </c>
    </row>
    <row r="11" spans="1:6" x14ac:dyDescent="0.25">
      <c r="A11" s="24">
        <v>8</v>
      </c>
      <c r="B11" s="14" t="s">
        <v>279</v>
      </c>
      <c r="C11">
        <v>5984.32</v>
      </c>
      <c r="D11">
        <v>4890.08</v>
      </c>
      <c r="E11" s="3" t="s">
        <v>267</v>
      </c>
      <c r="F11" s="3" t="s">
        <v>270</v>
      </c>
    </row>
    <row r="12" spans="1:6" x14ac:dyDescent="0.25">
      <c r="A12" s="24">
        <v>9</v>
      </c>
      <c r="B12" s="14" t="s">
        <v>279</v>
      </c>
      <c r="C12">
        <v>7993.02</v>
      </c>
      <c r="D12">
        <v>6303.2</v>
      </c>
      <c r="E12" s="3" t="s">
        <v>267</v>
      </c>
      <c r="F12" s="3" t="s">
        <v>270</v>
      </c>
    </row>
    <row r="13" spans="1:6" x14ac:dyDescent="0.25">
      <c r="A13" s="24">
        <v>10</v>
      </c>
      <c r="B13" s="14" t="s">
        <v>279</v>
      </c>
      <c r="C13">
        <v>3925.22</v>
      </c>
      <c r="D13">
        <v>3378.35</v>
      </c>
      <c r="E13" s="3" t="s">
        <v>267</v>
      </c>
      <c r="F13" s="3" t="s">
        <v>270</v>
      </c>
    </row>
    <row r="14" spans="1:6" x14ac:dyDescent="0.25">
      <c r="A14" s="24">
        <v>11</v>
      </c>
      <c r="B14" s="14" t="s">
        <v>279</v>
      </c>
      <c r="C14">
        <v>3768.21</v>
      </c>
      <c r="D14">
        <v>3250.38</v>
      </c>
      <c r="E14" s="3" t="s">
        <v>267</v>
      </c>
      <c r="F14" s="3" t="s">
        <v>270</v>
      </c>
    </row>
    <row r="15" spans="1:6" x14ac:dyDescent="0.25">
      <c r="A15" s="24">
        <v>12</v>
      </c>
      <c r="B15" s="14" t="s">
        <v>279</v>
      </c>
      <c r="C15">
        <v>7355.62</v>
      </c>
      <c r="D15">
        <v>5358.56</v>
      </c>
      <c r="E15" s="3" t="s">
        <v>267</v>
      </c>
      <c r="F15" s="3" t="s">
        <v>270</v>
      </c>
    </row>
    <row r="16" spans="1:6" x14ac:dyDescent="0.25">
      <c r="A16" s="24">
        <v>13</v>
      </c>
      <c r="B16" s="14" t="s">
        <v>279</v>
      </c>
      <c r="C16">
        <v>5240.0200000000004</v>
      </c>
      <c r="D16" s="13">
        <v>4403.43</v>
      </c>
      <c r="E16" s="3" t="s">
        <v>267</v>
      </c>
      <c r="F16" s="3" t="s">
        <v>270</v>
      </c>
    </row>
    <row r="17" spans="1:6" x14ac:dyDescent="0.25">
      <c r="A17" s="24">
        <v>14</v>
      </c>
      <c r="B17" s="14" t="s">
        <v>279</v>
      </c>
      <c r="C17">
        <v>3768.21</v>
      </c>
      <c r="D17">
        <v>3239.88</v>
      </c>
      <c r="E17" s="3" t="s">
        <v>267</v>
      </c>
      <c r="F17" s="3" t="s">
        <v>270</v>
      </c>
    </row>
    <row r="18" spans="1:6" x14ac:dyDescent="0.25">
      <c r="A18" s="24">
        <v>15</v>
      </c>
      <c r="B18" s="14" t="s">
        <v>279</v>
      </c>
      <c r="C18">
        <v>4795.41</v>
      </c>
      <c r="D18">
        <v>4164.33</v>
      </c>
      <c r="E18" s="3" t="s">
        <v>267</v>
      </c>
      <c r="F18" s="3" t="s">
        <v>270</v>
      </c>
    </row>
    <row r="19" spans="1:6" x14ac:dyDescent="0.25">
      <c r="A19" s="24">
        <v>16</v>
      </c>
      <c r="B19" s="14" t="s">
        <v>279</v>
      </c>
      <c r="C19">
        <v>3370.65</v>
      </c>
      <c r="D19">
        <v>3107.66</v>
      </c>
      <c r="E19" s="3" t="s">
        <v>267</v>
      </c>
      <c r="F19" s="3" t="s">
        <v>270</v>
      </c>
    </row>
    <row r="20" spans="1:6" x14ac:dyDescent="0.25">
      <c r="A20" s="24">
        <v>17</v>
      </c>
      <c r="B20" s="14" t="s">
        <v>279</v>
      </c>
      <c r="C20">
        <v>5177.5200000000004</v>
      </c>
      <c r="D20">
        <v>4355.18</v>
      </c>
      <c r="E20" s="3" t="s">
        <v>267</v>
      </c>
      <c r="F20" s="3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7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7" x14ac:dyDescent="0.25">
      <c r="A4">
        <v>1</v>
      </c>
      <c r="B4" s="21" t="s">
        <v>281</v>
      </c>
      <c r="C4" s="11">
        <v>0</v>
      </c>
      <c r="D4" s="11">
        <v>0</v>
      </c>
      <c r="E4" s="3" t="s">
        <v>267</v>
      </c>
      <c r="F4" s="21" t="s">
        <v>269</v>
      </c>
    </row>
    <row r="5" spans="1:7" x14ac:dyDescent="0.25">
      <c r="A5">
        <v>2</v>
      </c>
      <c r="B5" s="21" t="s">
        <v>281</v>
      </c>
      <c r="C5" s="11">
        <v>0</v>
      </c>
      <c r="D5" s="11">
        <v>0</v>
      </c>
      <c r="E5" s="7" t="s">
        <v>267</v>
      </c>
      <c r="F5" s="21" t="s">
        <v>269</v>
      </c>
    </row>
    <row r="6" spans="1:7" x14ac:dyDescent="0.25">
      <c r="A6">
        <v>3</v>
      </c>
      <c r="B6" s="21" t="s">
        <v>281</v>
      </c>
      <c r="C6" s="11">
        <v>0</v>
      </c>
      <c r="D6" s="11">
        <v>0</v>
      </c>
      <c r="E6" s="7" t="s">
        <v>267</v>
      </c>
      <c r="F6" s="21" t="s">
        <v>269</v>
      </c>
    </row>
    <row r="7" spans="1:7" x14ac:dyDescent="0.25">
      <c r="A7" s="7">
        <v>4</v>
      </c>
      <c r="B7" s="21" t="s">
        <v>281</v>
      </c>
      <c r="C7" s="11">
        <v>0</v>
      </c>
      <c r="D7" s="11">
        <v>0</v>
      </c>
      <c r="E7" s="7" t="s">
        <v>267</v>
      </c>
      <c r="F7" s="21" t="s">
        <v>269</v>
      </c>
      <c r="G7" s="12"/>
    </row>
    <row r="8" spans="1:7" x14ac:dyDescent="0.25">
      <c r="A8" s="7">
        <v>5</v>
      </c>
      <c r="B8" s="21" t="s">
        <v>281</v>
      </c>
      <c r="C8" s="11">
        <v>0</v>
      </c>
      <c r="D8" s="11">
        <v>0</v>
      </c>
      <c r="E8" s="7" t="s">
        <v>267</v>
      </c>
      <c r="F8" s="21" t="s">
        <v>269</v>
      </c>
    </row>
    <row r="9" spans="1:7" x14ac:dyDescent="0.25">
      <c r="A9" s="7">
        <v>6</v>
      </c>
      <c r="B9" s="21" t="s">
        <v>281</v>
      </c>
      <c r="C9" s="11">
        <v>0</v>
      </c>
      <c r="D9" s="11">
        <v>0</v>
      </c>
      <c r="E9" s="7" t="s">
        <v>267</v>
      </c>
      <c r="F9" s="21" t="s">
        <v>269</v>
      </c>
    </row>
    <row r="10" spans="1:7" x14ac:dyDescent="0.25">
      <c r="A10" s="7">
        <v>7</v>
      </c>
      <c r="B10" s="21" t="s">
        <v>281</v>
      </c>
      <c r="C10" s="11">
        <v>0</v>
      </c>
      <c r="D10" s="11">
        <v>0</v>
      </c>
      <c r="E10" s="7" t="s">
        <v>267</v>
      </c>
      <c r="F10" s="21" t="s">
        <v>269</v>
      </c>
    </row>
    <row r="11" spans="1:7" x14ac:dyDescent="0.25">
      <c r="A11" s="7">
        <v>8</v>
      </c>
      <c r="B11" s="21" t="s">
        <v>281</v>
      </c>
      <c r="C11" s="11">
        <v>0</v>
      </c>
      <c r="D11" s="11">
        <v>0</v>
      </c>
      <c r="E11" s="7" t="s">
        <v>267</v>
      </c>
      <c r="F11" s="21" t="s">
        <v>269</v>
      </c>
    </row>
    <row r="12" spans="1:7" x14ac:dyDescent="0.25">
      <c r="A12" s="7">
        <v>9</v>
      </c>
      <c r="B12" s="21" t="s">
        <v>281</v>
      </c>
      <c r="C12" s="11">
        <v>0</v>
      </c>
      <c r="D12" s="11">
        <v>0</v>
      </c>
      <c r="E12" s="7" t="s">
        <v>267</v>
      </c>
      <c r="F12" s="21" t="s">
        <v>269</v>
      </c>
    </row>
    <row r="13" spans="1:7" x14ac:dyDescent="0.25">
      <c r="A13" s="7">
        <v>10</v>
      </c>
      <c r="B13" s="21" t="s">
        <v>281</v>
      </c>
      <c r="C13" s="11">
        <v>0</v>
      </c>
      <c r="D13" s="11">
        <v>0</v>
      </c>
      <c r="E13" s="7" t="s">
        <v>267</v>
      </c>
      <c r="F13" s="21" t="s">
        <v>269</v>
      </c>
    </row>
    <row r="14" spans="1:7" x14ac:dyDescent="0.25">
      <c r="A14" s="7">
        <v>11</v>
      </c>
      <c r="B14" s="21" t="s">
        <v>281</v>
      </c>
      <c r="C14" s="11">
        <v>0</v>
      </c>
      <c r="D14" s="11">
        <v>0</v>
      </c>
      <c r="E14" s="7" t="s">
        <v>267</v>
      </c>
      <c r="F14" s="21" t="s">
        <v>269</v>
      </c>
    </row>
    <row r="15" spans="1:7" x14ac:dyDescent="0.25">
      <c r="A15" s="7">
        <v>12</v>
      </c>
      <c r="B15" s="21" t="s">
        <v>281</v>
      </c>
      <c r="C15" s="11">
        <v>0</v>
      </c>
      <c r="D15" s="11">
        <v>0</v>
      </c>
      <c r="E15" s="7" t="s">
        <v>267</v>
      </c>
      <c r="F15" s="21" t="s">
        <v>269</v>
      </c>
    </row>
    <row r="16" spans="1:7" x14ac:dyDescent="0.25">
      <c r="A16" s="7">
        <v>13</v>
      </c>
      <c r="B16" s="21" t="s">
        <v>281</v>
      </c>
      <c r="C16" s="11">
        <v>0</v>
      </c>
      <c r="D16" s="11">
        <v>0</v>
      </c>
      <c r="E16" s="7" t="s">
        <v>267</v>
      </c>
      <c r="F16" s="21" t="s">
        <v>269</v>
      </c>
    </row>
    <row r="17" spans="1:6" x14ac:dyDescent="0.25">
      <c r="A17" s="7">
        <v>14</v>
      </c>
      <c r="B17" s="21" t="s">
        <v>281</v>
      </c>
      <c r="C17" s="11">
        <v>0</v>
      </c>
      <c r="D17" s="11">
        <v>0</v>
      </c>
      <c r="E17" s="7" t="s">
        <v>267</v>
      </c>
      <c r="F17" s="21" t="s">
        <v>269</v>
      </c>
    </row>
    <row r="18" spans="1:6" x14ac:dyDescent="0.25">
      <c r="A18" s="7">
        <v>15</v>
      </c>
      <c r="B18" s="21" t="s">
        <v>281</v>
      </c>
      <c r="C18" s="11">
        <v>0</v>
      </c>
      <c r="D18" s="11">
        <v>0</v>
      </c>
      <c r="E18" s="7" t="s">
        <v>267</v>
      </c>
      <c r="F18" s="21" t="s">
        <v>269</v>
      </c>
    </row>
    <row r="19" spans="1:6" x14ac:dyDescent="0.25">
      <c r="A19" s="7">
        <v>16</v>
      </c>
      <c r="B19" s="21" t="s">
        <v>281</v>
      </c>
      <c r="C19" s="11">
        <v>0</v>
      </c>
      <c r="D19" s="11">
        <v>0</v>
      </c>
      <c r="E19" s="7" t="s">
        <v>267</v>
      </c>
      <c r="F19" s="21" t="s">
        <v>269</v>
      </c>
    </row>
    <row r="20" spans="1:6" x14ac:dyDescent="0.25">
      <c r="A20" s="7">
        <v>17</v>
      </c>
      <c r="B20" s="21" t="s">
        <v>281</v>
      </c>
      <c r="C20" s="11">
        <v>0</v>
      </c>
      <c r="D20" s="11">
        <v>0</v>
      </c>
      <c r="E20" s="7" t="s">
        <v>267</v>
      </c>
      <c r="F20" s="21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27" t="s">
        <v>280</v>
      </c>
      <c r="C4">
        <v>0</v>
      </c>
      <c r="D4" s="27">
        <v>0</v>
      </c>
      <c r="E4" s="3" t="s">
        <v>267</v>
      </c>
      <c r="F4" s="17" t="s">
        <v>274</v>
      </c>
    </row>
    <row r="5" spans="1:6" x14ac:dyDescent="0.25">
      <c r="A5">
        <v>2</v>
      </c>
      <c r="B5" s="29" t="s">
        <v>280</v>
      </c>
      <c r="C5" s="29">
        <v>0</v>
      </c>
      <c r="D5" s="29">
        <v>0</v>
      </c>
      <c r="E5" s="8" t="s">
        <v>267</v>
      </c>
      <c r="F5" s="17" t="s">
        <v>274</v>
      </c>
    </row>
    <row r="6" spans="1:6" x14ac:dyDescent="0.25">
      <c r="A6">
        <v>3</v>
      </c>
      <c r="B6" s="29" t="s">
        <v>280</v>
      </c>
      <c r="C6" s="29">
        <v>0</v>
      </c>
      <c r="D6" s="29">
        <v>0</v>
      </c>
      <c r="E6" s="8" t="s">
        <v>267</v>
      </c>
      <c r="F6" s="17" t="s">
        <v>274</v>
      </c>
    </row>
    <row r="7" spans="1:6" x14ac:dyDescent="0.25">
      <c r="A7" s="24">
        <v>4</v>
      </c>
      <c r="B7" s="29" t="s">
        <v>280</v>
      </c>
      <c r="C7" s="29">
        <v>0</v>
      </c>
      <c r="D7" s="29">
        <v>0</v>
      </c>
      <c r="E7" s="8" t="s">
        <v>267</v>
      </c>
      <c r="F7" s="17" t="s">
        <v>274</v>
      </c>
    </row>
    <row r="8" spans="1:6" x14ac:dyDescent="0.25">
      <c r="A8" s="24">
        <v>5</v>
      </c>
      <c r="B8" s="29" t="s">
        <v>280</v>
      </c>
      <c r="C8" s="29">
        <v>0</v>
      </c>
      <c r="D8" s="29">
        <v>0</v>
      </c>
      <c r="E8" s="8" t="s">
        <v>267</v>
      </c>
      <c r="F8" s="17" t="s">
        <v>274</v>
      </c>
    </row>
    <row r="9" spans="1:6" x14ac:dyDescent="0.25">
      <c r="A9" s="24">
        <v>6</v>
      </c>
      <c r="B9" s="29" t="s">
        <v>280</v>
      </c>
      <c r="C9" s="29">
        <v>0</v>
      </c>
      <c r="D9" s="29">
        <v>0</v>
      </c>
      <c r="E9" s="8" t="s">
        <v>267</v>
      </c>
      <c r="F9" s="17" t="s">
        <v>274</v>
      </c>
    </row>
    <row r="10" spans="1:6" x14ac:dyDescent="0.25">
      <c r="A10" s="24">
        <v>7</v>
      </c>
      <c r="B10" s="29" t="s">
        <v>280</v>
      </c>
      <c r="C10" s="29">
        <v>0</v>
      </c>
      <c r="D10" s="29">
        <v>0</v>
      </c>
      <c r="E10" s="8" t="s">
        <v>267</v>
      </c>
      <c r="F10" s="17" t="s">
        <v>274</v>
      </c>
    </row>
    <row r="11" spans="1:6" x14ac:dyDescent="0.25">
      <c r="A11" s="24">
        <v>8</v>
      </c>
      <c r="B11" s="29" t="s">
        <v>280</v>
      </c>
      <c r="C11" s="29">
        <v>0</v>
      </c>
      <c r="D11" s="29">
        <v>0</v>
      </c>
      <c r="E11" s="8" t="s">
        <v>267</v>
      </c>
      <c r="F11" s="17" t="s">
        <v>274</v>
      </c>
    </row>
    <row r="12" spans="1:6" x14ac:dyDescent="0.25">
      <c r="A12" s="24">
        <v>9</v>
      </c>
      <c r="B12" s="29" t="s">
        <v>280</v>
      </c>
      <c r="C12" s="29">
        <v>0</v>
      </c>
      <c r="D12" s="29">
        <v>0</v>
      </c>
      <c r="E12" s="8" t="s">
        <v>267</v>
      </c>
      <c r="F12" s="17" t="s">
        <v>274</v>
      </c>
    </row>
    <row r="13" spans="1:6" x14ac:dyDescent="0.25">
      <c r="A13" s="24">
        <v>10</v>
      </c>
      <c r="B13" s="29" t="s">
        <v>280</v>
      </c>
      <c r="C13" s="29">
        <v>0</v>
      </c>
      <c r="D13" s="29">
        <v>0</v>
      </c>
      <c r="E13" s="8" t="s">
        <v>267</v>
      </c>
      <c r="F13" s="17" t="s">
        <v>274</v>
      </c>
    </row>
    <row r="14" spans="1:6" x14ac:dyDescent="0.25">
      <c r="A14" s="24">
        <v>11</v>
      </c>
      <c r="B14" s="29" t="s">
        <v>280</v>
      </c>
      <c r="C14" s="29">
        <v>0</v>
      </c>
      <c r="D14" s="29">
        <v>0</v>
      </c>
      <c r="E14" s="8" t="s">
        <v>267</v>
      </c>
      <c r="F14" s="17" t="s">
        <v>274</v>
      </c>
    </row>
    <row r="15" spans="1:6" x14ac:dyDescent="0.25">
      <c r="A15" s="24">
        <v>12</v>
      </c>
      <c r="B15" s="29" t="s">
        <v>280</v>
      </c>
      <c r="C15" s="29">
        <v>0</v>
      </c>
      <c r="D15" s="29">
        <v>0</v>
      </c>
      <c r="E15" s="8" t="s">
        <v>267</v>
      </c>
      <c r="F15" s="17" t="s">
        <v>274</v>
      </c>
    </row>
    <row r="16" spans="1:6" x14ac:dyDescent="0.25">
      <c r="A16" s="24">
        <v>13</v>
      </c>
      <c r="B16" s="29" t="s">
        <v>280</v>
      </c>
      <c r="C16" s="29">
        <v>0</v>
      </c>
      <c r="D16" s="29">
        <v>0</v>
      </c>
      <c r="E16" s="8" t="s">
        <v>267</v>
      </c>
      <c r="F16" s="17" t="s">
        <v>274</v>
      </c>
    </row>
    <row r="17" spans="1:6" x14ac:dyDescent="0.25">
      <c r="A17" s="24">
        <v>14</v>
      </c>
      <c r="B17" s="29" t="s">
        <v>280</v>
      </c>
      <c r="C17" s="29">
        <v>0</v>
      </c>
      <c r="D17" s="29">
        <v>0</v>
      </c>
      <c r="E17" s="8" t="s">
        <v>267</v>
      </c>
      <c r="F17" s="17" t="s">
        <v>274</v>
      </c>
    </row>
    <row r="18" spans="1:6" x14ac:dyDescent="0.25">
      <c r="A18" s="24">
        <v>15</v>
      </c>
      <c r="B18" s="29" t="s">
        <v>280</v>
      </c>
      <c r="C18" s="29">
        <v>0</v>
      </c>
      <c r="D18" s="29">
        <v>0</v>
      </c>
      <c r="E18" s="8" t="s">
        <v>267</v>
      </c>
      <c r="F18" s="17" t="s">
        <v>274</v>
      </c>
    </row>
    <row r="19" spans="1:6" x14ac:dyDescent="0.25">
      <c r="A19" s="24">
        <v>16</v>
      </c>
      <c r="B19" s="29" t="s">
        <v>280</v>
      </c>
      <c r="C19" s="29">
        <v>0</v>
      </c>
      <c r="D19" s="29">
        <v>0</v>
      </c>
      <c r="E19" s="8" t="s">
        <v>267</v>
      </c>
      <c r="F19" s="17" t="s">
        <v>274</v>
      </c>
    </row>
    <row r="20" spans="1:6" x14ac:dyDescent="0.25">
      <c r="A20" s="24">
        <v>17</v>
      </c>
      <c r="B20" s="29" t="s">
        <v>280</v>
      </c>
      <c r="C20" s="29">
        <v>0</v>
      </c>
      <c r="D20" s="29">
        <v>0</v>
      </c>
      <c r="E20" s="8" t="s">
        <v>267</v>
      </c>
      <c r="F20" s="17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>
        <v>1</v>
      </c>
      <c r="B4" s="24" t="s">
        <v>280</v>
      </c>
      <c r="C4">
        <v>0</v>
      </c>
      <c r="D4" s="27">
        <v>0</v>
      </c>
      <c r="E4" s="3" t="s">
        <v>267</v>
      </c>
      <c r="F4" s="12" t="s">
        <v>271</v>
      </c>
      <c r="G4" s="27"/>
    </row>
    <row r="5" spans="1:7" x14ac:dyDescent="0.25">
      <c r="A5">
        <v>2</v>
      </c>
      <c r="B5" s="29" t="s">
        <v>280</v>
      </c>
      <c r="C5" s="29">
        <v>0</v>
      </c>
      <c r="D5" s="29">
        <v>0</v>
      </c>
      <c r="E5" s="8" t="s">
        <v>267</v>
      </c>
      <c r="F5" s="12" t="s">
        <v>271</v>
      </c>
      <c r="G5" s="27"/>
    </row>
    <row r="6" spans="1:7" x14ac:dyDescent="0.25">
      <c r="A6">
        <v>3</v>
      </c>
      <c r="B6" s="29" t="s">
        <v>280</v>
      </c>
      <c r="C6" s="29">
        <v>0</v>
      </c>
      <c r="D6" s="29">
        <v>0</v>
      </c>
      <c r="E6" s="8" t="s">
        <v>267</v>
      </c>
      <c r="F6" s="12" t="s">
        <v>271</v>
      </c>
      <c r="G6" s="27"/>
    </row>
    <row r="7" spans="1:7" x14ac:dyDescent="0.25">
      <c r="A7">
        <v>4</v>
      </c>
      <c r="B7" s="29" t="s">
        <v>280</v>
      </c>
      <c r="C7" s="29">
        <v>0</v>
      </c>
      <c r="D7" s="29">
        <v>0</v>
      </c>
      <c r="E7" s="8" t="s">
        <v>267</v>
      </c>
      <c r="F7" s="17" t="s">
        <v>271</v>
      </c>
      <c r="G7" s="27"/>
    </row>
    <row r="8" spans="1:7" x14ac:dyDescent="0.25">
      <c r="A8">
        <v>5</v>
      </c>
      <c r="B8" s="29" t="s">
        <v>280</v>
      </c>
      <c r="C8" s="29">
        <v>0</v>
      </c>
      <c r="D8" s="29">
        <v>0</v>
      </c>
      <c r="E8" s="8" t="s">
        <v>267</v>
      </c>
      <c r="F8" s="17" t="s">
        <v>271</v>
      </c>
      <c r="G8" s="27"/>
    </row>
    <row r="9" spans="1:7" x14ac:dyDescent="0.25">
      <c r="A9">
        <v>6</v>
      </c>
      <c r="B9" s="29" t="s">
        <v>280</v>
      </c>
      <c r="C9" s="29">
        <v>0</v>
      </c>
      <c r="D9" s="29">
        <v>0</v>
      </c>
      <c r="E9" s="8" t="s">
        <v>267</v>
      </c>
      <c r="F9" s="17" t="s">
        <v>271</v>
      </c>
      <c r="G9" s="27"/>
    </row>
    <row r="10" spans="1:7" x14ac:dyDescent="0.25">
      <c r="A10">
        <v>7</v>
      </c>
      <c r="B10" s="29" t="s">
        <v>280</v>
      </c>
      <c r="C10" s="29">
        <v>0</v>
      </c>
      <c r="D10" s="29">
        <v>0</v>
      </c>
      <c r="E10" s="8" t="s">
        <v>267</v>
      </c>
      <c r="F10" s="17" t="s">
        <v>271</v>
      </c>
      <c r="G10" s="27"/>
    </row>
    <row r="11" spans="1:7" x14ac:dyDescent="0.25">
      <c r="A11">
        <v>8</v>
      </c>
      <c r="B11" s="29" t="s">
        <v>280</v>
      </c>
      <c r="C11" s="29">
        <v>0</v>
      </c>
      <c r="D11" s="29">
        <v>0</v>
      </c>
      <c r="E11" s="8" t="s">
        <v>267</v>
      </c>
      <c r="F11" s="17" t="s">
        <v>271</v>
      </c>
      <c r="G11" s="27"/>
    </row>
    <row r="12" spans="1:7" x14ac:dyDescent="0.25">
      <c r="A12">
        <v>9</v>
      </c>
      <c r="B12" s="29" t="s">
        <v>280</v>
      </c>
      <c r="C12" s="29">
        <v>0</v>
      </c>
      <c r="D12" s="29">
        <v>0</v>
      </c>
      <c r="E12" s="8" t="s">
        <v>267</v>
      </c>
      <c r="F12" s="17" t="s">
        <v>271</v>
      </c>
      <c r="G12" s="27"/>
    </row>
    <row r="13" spans="1:7" x14ac:dyDescent="0.25">
      <c r="A13">
        <v>10</v>
      </c>
      <c r="B13" s="29" t="s">
        <v>280</v>
      </c>
      <c r="C13" s="29">
        <v>0</v>
      </c>
      <c r="D13" s="29">
        <v>0</v>
      </c>
      <c r="E13" s="8" t="s">
        <v>267</v>
      </c>
      <c r="F13" s="17" t="s">
        <v>271</v>
      </c>
      <c r="G13" s="27"/>
    </row>
    <row r="14" spans="1:7" x14ac:dyDescent="0.25">
      <c r="A14">
        <v>11</v>
      </c>
      <c r="B14" s="29" t="s">
        <v>280</v>
      </c>
      <c r="C14" s="29">
        <v>0</v>
      </c>
      <c r="D14" s="29">
        <v>0</v>
      </c>
      <c r="E14" s="8" t="s">
        <v>267</v>
      </c>
      <c r="F14" s="17" t="s">
        <v>271</v>
      </c>
      <c r="G14" s="27"/>
    </row>
    <row r="15" spans="1:7" x14ac:dyDescent="0.25">
      <c r="A15">
        <v>12</v>
      </c>
      <c r="B15" s="29" t="s">
        <v>280</v>
      </c>
      <c r="C15" s="29">
        <v>0</v>
      </c>
      <c r="D15" s="29">
        <v>0</v>
      </c>
      <c r="E15" s="8" t="s">
        <v>267</v>
      </c>
      <c r="F15" s="17" t="s">
        <v>271</v>
      </c>
      <c r="G15" s="27"/>
    </row>
    <row r="16" spans="1:7" x14ac:dyDescent="0.25">
      <c r="A16">
        <v>13</v>
      </c>
      <c r="B16" s="29" t="s">
        <v>280</v>
      </c>
      <c r="C16" s="29">
        <v>0</v>
      </c>
      <c r="D16" s="29">
        <v>0</v>
      </c>
      <c r="E16" s="8" t="s">
        <v>267</v>
      </c>
      <c r="F16" s="17" t="s">
        <v>271</v>
      </c>
      <c r="G16" s="27"/>
    </row>
    <row r="17" spans="1:7" x14ac:dyDescent="0.25">
      <c r="A17">
        <v>14</v>
      </c>
      <c r="B17" s="29" t="s">
        <v>280</v>
      </c>
      <c r="C17" s="29">
        <v>0</v>
      </c>
      <c r="D17" s="29">
        <v>0</v>
      </c>
      <c r="E17" s="8" t="s">
        <v>267</v>
      </c>
      <c r="F17" s="17" t="s">
        <v>271</v>
      </c>
      <c r="G17" s="27"/>
    </row>
    <row r="18" spans="1:7" x14ac:dyDescent="0.25">
      <c r="A18">
        <v>15</v>
      </c>
      <c r="B18" s="29" t="s">
        <v>280</v>
      </c>
      <c r="C18" s="29">
        <v>0</v>
      </c>
      <c r="D18" s="29">
        <v>0</v>
      </c>
      <c r="E18" s="8" t="s">
        <v>267</v>
      </c>
      <c r="F18" s="17" t="s">
        <v>271</v>
      </c>
      <c r="G18" s="27"/>
    </row>
    <row r="19" spans="1:7" x14ac:dyDescent="0.25">
      <c r="A19">
        <v>16</v>
      </c>
      <c r="B19" s="29" t="s">
        <v>280</v>
      </c>
      <c r="C19" s="29">
        <v>0</v>
      </c>
      <c r="D19" s="29">
        <v>0</v>
      </c>
      <c r="E19" s="8" t="s">
        <v>267</v>
      </c>
      <c r="F19" s="17" t="s">
        <v>271</v>
      </c>
      <c r="G19" s="27"/>
    </row>
    <row r="20" spans="1:7" x14ac:dyDescent="0.25">
      <c r="A20">
        <v>17</v>
      </c>
      <c r="B20" s="29" t="s">
        <v>280</v>
      </c>
      <c r="C20" s="29">
        <v>0</v>
      </c>
      <c r="D20" s="29">
        <v>0</v>
      </c>
      <c r="E20" s="8" t="s">
        <v>267</v>
      </c>
      <c r="F20" s="17" t="s">
        <v>271</v>
      </c>
      <c r="G20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Hidden_2</vt:lpstr>
      <vt:lpstr>Hidden_1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2021-04-08T13:40:21Z</dcterms:created>
  <dcterms:modified xsi:type="dcterms:W3CDTF">2023-04-12T16:37:59Z</dcterms:modified>
</cp:coreProperties>
</file>