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OF OP 4 TRIM 2020\OTATITLAN 4 TRIM 2020\FORMATOS VALIDADOS\"/>
    </mc:Choice>
  </mc:AlternateContent>
  <xr:revisionPtr revIDLastSave="0" documentId="8_{E841D87C-256E-4824-9039-01CFF63E062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Hidden_1!$A$1:$A$10</definedName>
    <definedName name="Hidden_211">Hidden_2!$A$1:$A$2</definedName>
    <definedName name="hidden2">[1]hidden2!$A$1:$A$2</definedName>
  </definedNames>
  <calcPr calcId="191029"/>
</workbook>
</file>

<file path=xl/calcChain.xml><?xml version="1.0" encoding="utf-8"?>
<calcChain xmlns="http://schemas.openxmlformats.org/spreadsheetml/2006/main">
  <c r="BK21" i="1" l="1"/>
  <c r="BK20" i="1"/>
  <c r="BK19" i="1"/>
  <c r="BK18" i="1"/>
  <c r="BK17" i="1"/>
  <c r="BK16" i="1"/>
  <c r="BK14" i="1"/>
  <c r="BK15" i="1"/>
  <c r="BK13" i="1"/>
  <c r="BK12" i="1"/>
  <c r="BK11" i="1"/>
  <c r="BK10" i="1"/>
  <c r="BK9" i="1"/>
  <c r="BK8" i="1"/>
</calcChain>
</file>

<file path=xl/sharedStrings.xml><?xml version="1.0" encoding="utf-8"?>
<sst xmlns="http://schemas.openxmlformats.org/spreadsheetml/2006/main" count="929" uniqueCount="289">
  <si>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</si>
  <si>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</si>
  <si>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</si>
  <si>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</si>
  <si>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</si>
  <si>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</si>
  <si>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</si>
  <si>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</si>
  <si>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</si>
  <si>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</si>
  <si>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</si>
  <si>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</si>
  <si>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</si>
  <si>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</si>
  <si>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</si>
  <si>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</si>
  <si>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</si>
  <si>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</si>
  <si>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</si>
  <si>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</si>
  <si>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</si>
  <si>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</si>
  <si>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</si>
  <si>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</si>
  <si>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</si>
  <si>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</si>
  <si>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</si>
  <si>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</si>
  <si>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</si>
  <si>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</si>
  <si>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</si>
  <si>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</si>
  <si>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</si>
  <si>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</si>
  <si>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</si>
  <si>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</si>
  <si>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</si>
  <si>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</si>
  <si>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</si>
  <si>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</si>
  <si>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</si>
  <si>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</si>
  <si>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</si>
  <si>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</si>
  <si>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</si>
  <si>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</si>
  <si>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</si>
  <si>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</si>
  <si>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</si>
  <si>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</si>
  <si>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</si>
  <si>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</si>
  <si>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</si>
  <si>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</si>
  <si>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</si>
  <si>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</si>
  <si>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</si>
  <si>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</si>
  <si>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</si>
  <si>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</si>
  <si>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</si>
  <si>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</si>
  <si>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</si>
  <si>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</si>
  <si>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</si>
  <si>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</si>
  <si>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</si>
  <si>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</si>
  <si>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</si>
  <si>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</si>
  <si>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</si>
  <si>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</si>
  <si>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</si>
  <si>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</si>
  <si>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</si>
  <si>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</si>
  <si>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</si>
  <si>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</si>
  <si>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</si>
  <si>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</si>
  <si>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</si>
  <si>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</si>
  <si>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</si>
  <si>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</si>
  <si>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</si>
  <si>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</si>
  <si>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</si>
  <si>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</si>
  <si>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</si>
  <si>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</si>
  <si>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</si>
  <si>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</si>
  <si>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</si>
  <si>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</si>
  <si>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</si>
  <si>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</si>
  <si>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</si>
  <si>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</si>
  <si>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</si>
  <si>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</si>
  <si>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</si>
  <si>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</si>
  <si>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</si>
  <si>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</si>
  <si>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</si>
  <si>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</si>
  <si>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</si>
  <si>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</si>
  <si>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</si>
  <si>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</si>
  <si>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</si>
  <si>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</si>
  <si>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</si>
  <si>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</si>
  <si>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</si>
  <si>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</si>
  <si>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</si>
  <si>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</si>
  <si>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</si>
  <si>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</si>
  <si>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</si>
  <si>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</si>
  <si>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</si>
  <si>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</si>
  <si>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</si>
  <si>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</si>
  <si>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</si>
  <si>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</si>
  <si>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</si>
  <si>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</si>
  <si>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</si>
  <si>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</si>
  <si>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</si>
  <si>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</si>
  <si>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</si>
  <si>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</si>
  <si>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</si>
  <si>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</si>
  <si>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</si>
  <si>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</si>
  <si>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</si>
  <si>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</si>
  <si>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</si>
  <si>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</si>
  <si>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</si>
  <si>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</si>
  <si>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</si>
  <si>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</si>
  <si>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</si>
  <si>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</si>
  <si>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</si>
  <si>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</si>
  <si>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</si>
  <si>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</si>
  <si>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</si>
  <si>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</si>
  <si>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</si>
  <si>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</si>
  <si>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</si>
  <si>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</si>
  <si>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</si>
  <si>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</si>
  <si>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</si>
  <si>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</si>
  <si>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</si>
  <si>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</si>
  <si>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</si>
  <si>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</si>
  <si>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</si>
  <si>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</si>
  <si>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</si>
  <si>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</si>
  <si>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</si>
  <si>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</si>
  <si>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</si>
  <si>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</si>
  <si>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</si>
  <si>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</si>
  <si>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</si>
  <si>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</si>
  <si>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</si>
  <si>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</si>
  <si>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</si>
  <si>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</si>
  <si>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</si>
  <si>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</si>
  <si>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</si>
  <si>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</si>
  <si>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</si>
  <si>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</si>
  <si>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</si>
  <si>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</si>
  <si>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</si>
  <si>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</si>
  <si>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</si>
  <si>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</si>
  <si>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</si>
  <si>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</si>
  <si>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</si>
  <si>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</si>
  <si>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</si>
  <si>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</si>
  <si>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</si>
  <si>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</si>
  <si>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</si>
  <si>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</si>
  <si>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</si>
  <si>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</si>
  <si>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</si>
  <si>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</si>
  <si>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</si>
  <si>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</si>
  <si>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</si>
  <si>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Ninguna</t>
  </si>
  <si>
    <t xml:space="preserve">No hay </t>
  </si>
  <si>
    <t>Salario</t>
  </si>
  <si>
    <t>Quincenal</t>
  </si>
  <si>
    <t>Semestral</t>
  </si>
  <si>
    <t>No hay en este periodo</t>
  </si>
  <si>
    <t>No hay comisiones</t>
  </si>
  <si>
    <t>Ninguno</t>
  </si>
  <si>
    <t>No hay dietas</t>
  </si>
  <si>
    <t>Anual</t>
  </si>
  <si>
    <t>No hay gratificaciones</t>
  </si>
  <si>
    <t>No hay otras prestaciones</t>
  </si>
  <si>
    <t>Pesos Mexicanos</t>
  </si>
  <si>
    <t>jefe de oficina</t>
  </si>
  <si>
    <t>jefe de oficina operadora</t>
  </si>
  <si>
    <t>Dirección General</t>
  </si>
  <si>
    <t>Oficina Comercial y Administrativa</t>
  </si>
  <si>
    <t>Oficina Técnica</t>
  </si>
  <si>
    <t>Ramirez</t>
  </si>
  <si>
    <t>No hay</t>
  </si>
  <si>
    <t>Jorge Antonio</t>
  </si>
  <si>
    <t>Romay</t>
  </si>
  <si>
    <t>Arano</t>
  </si>
  <si>
    <t>Auxiliar Tecnico</t>
  </si>
  <si>
    <t>Kena del Carmen</t>
  </si>
  <si>
    <t xml:space="preserve">Aguirre </t>
  </si>
  <si>
    <t>Aranda</t>
  </si>
  <si>
    <t>Auxiliar administrativo</t>
  </si>
  <si>
    <t xml:space="preserve">Jose Eliel </t>
  </si>
  <si>
    <t>Fernandez</t>
  </si>
  <si>
    <t>Moreno</t>
  </si>
  <si>
    <t>Auxiliar Comercial</t>
  </si>
  <si>
    <t>Fontanero</t>
  </si>
  <si>
    <t xml:space="preserve">Carlos Martin </t>
  </si>
  <si>
    <t>Salomon</t>
  </si>
  <si>
    <t>Prieto</t>
  </si>
  <si>
    <t xml:space="preserve">Juan Jose </t>
  </si>
  <si>
    <t xml:space="preserve">Lopez </t>
  </si>
  <si>
    <t>Enriquez</t>
  </si>
  <si>
    <t>Auxiliar de Fontanero</t>
  </si>
  <si>
    <t>Roberto</t>
  </si>
  <si>
    <t>Rodriguez</t>
  </si>
  <si>
    <t>Bombero</t>
  </si>
  <si>
    <t>Sergio Luis</t>
  </si>
  <si>
    <t>Loyo</t>
  </si>
  <si>
    <t>Caja Recaudadora</t>
  </si>
  <si>
    <t>Cajera</t>
  </si>
  <si>
    <t>Erika</t>
  </si>
  <si>
    <t>Carrillo</t>
  </si>
  <si>
    <t>Valle</t>
  </si>
  <si>
    <t>Ines</t>
  </si>
  <si>
    <t xml:space="preserve">Gutierrez </t>
  </si>
  <si>
    <t>Copto</t>
  </si>
  <si>
    <t>Operador de Planta de Tratamiento</t>
  </si>
  <si>
    <t>Francisco</t>
  </si>
  <si>
    <t>Molina</t>
  </si>
  <si>
    <t>Aparicio</t>
  </si>
  <si>
    <t>Luis Fernando</t>
  </si>
  <si>
    <t>Angel Ulises</t>
  </si>
  <si>
    <t>Vargas</t>
  </si>
  <si>
    <t>Zamudio</t>
  </si>
  <si>
    <t>Auxiliar Administrativo</t>
  </si>
  <si>
    <t>No hay bonos</t>
  </si>
  <si>
    <t>Compensacion temporal Compactable</t>
  </si>
  <si>
    <t>No exhisten primas</t>
  </si>
  <si>
    <t>No Hay en este periodo</t>
  </si>
  <si>
    <t>Prima vacacional</t>
  </si>
  <si>
    <t>iIvan Alexis</t>
  </si>
  <si>
    <t>Martinez</t>
  </si>
  <si>
    <t>Amador</t>
  </si>
  <si>
    <t>Helen Zuzette</t>
  </si>
  <si>
    <t>Guzman</t>
  </si>
  <si>
    <t>Lozano</t>
  </si>
  <si>
    <t>no hay en este periodo</t>
  </si>
  <si>
    <t>Estimulo por modernizacion administrativa</t>
  </si>
  <si>
    <t>Oficina Operadora de Otatitlan, Ver.  Información al 4to. Trimestre del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</si>
</sst>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 applyFill="1"/>
    <xf numFmtId="0" fontId="5" fillId="0" borderId="0" xfId="0" applyFont="1" applyFill="1" applyBorder="1" applyProtection="1"/>
    <xf numFmtId="0" fontId="0" fillId="0" borderId="0" xfId="0" applyFill="1" applyBorder="1"/>
    <xf numFmtId="14" fontId="0" fillId="0" borderId="0" xfId="0" applyNumberFormat="1" applyFill="1"/>
    <xf numFmtId="0" fontId="0" fillId="0" borderId="0" xfId="0" applyFill="1" applyProtection="1"/>
    <xf numFmtId="0" fontId="4" fillId="0" borderId="1" xfId="0" applyFont="1" applyFill="1" applyBorder="1" applyAlignment="1">
      <alignment horizontal="center" wrapText="1"/>
    </xf>
    <xf numFmtId="0" fontId="6" fillId="0" borderId="0" xfId="0" applyFont="1" applyFill="1"/>
    <xf numFmtId="164" fontId="7" fillId="0" borderId="0" xfId="0" applyNumberFormat="1" applyFont="1" applyFill="1" applyBorder="1" applyAlignment="1" applyProtection="1">
      <alignment horizontal="right"/>
    </xf>
    <xf numFmtId="0" fontId="2" fillId="0" borderId="0" xfId="0" applyFont="1" applyFill="1"/>
    <xf numFmtId="0" fontId="7" fillId="0" borderId="0" xfId="0" applyFont="1" applyFill="1" applyBorder="1" applyProtection="1"/>
    <xf numFmtId="0" fontId="8" fillId="0" borderId="1" xfId="0" applyFont="1" applyFill="1" applyBorder="1" applyAlignment="1">
      <alignment horizontal="center" wrapText="1"/>
    </xf>
    <xf numFmtId="2" fontId="6" fillId="0" borderId="0" xfId="0" applyNumberFormat="1" applyFont="1" applyFill="1"/>
    <xf numFmtId="14" fontId="0" fillId="0" borderId="0" xfId="0" applyNumberFormat="1"/>
    <xf numFmtId="0" fontId="1" fillId="0" borderId="0" xfId="0" applyFont="1" applyFill="1"/>
    <xf numFmtId="4" fontId="6" fillId="0" borderId="0" xfId="0" applyNumberFormat="1" applyFont="1" applyFill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personalcaev\Downloads\08N%20carlos%20a.%20carrillo%20%20ver%20%20cuarto%20trimestre%202017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"/>
      <sheetName val="Tabla 209891"/>
      <sheetName val="Tabla 209897"/>
      <sheetName val="Tabla 209893"/>
      <sheetName val="Tabla 209895"/>
      <sheetName val="Tabla 209898"/>
      <sheetName val="Tabla 209900"/>
      <sheetName val="Tabla 209899"/>
      <sheetName val="Tabla 209901"/>
      <sheetName val="Tabla 209902"/>
      <sheetName val="Tabla 209903"/>
      <sheetName val="Tabla 209896"/>
    </sheetNames>
    <sheetDataSet>
      <sheetData sheetId="0"/>
      <sheetData sheetId="1">
        <row r="1">
          <cell r="A1" t="str">
            <v>Servidor público de base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21"/>
  <sheetViews>
    <sheetView tabSelected="1" topLeftCell="A2" zoomScaleNormal="100" workbookViewId="0">
      <pane xSplit="28404" topLeftCell="AW1"/>
      <selection activeCell="A6" sqref="A6:CO6"/>
      <selection pane="topRight" activeCell="AK2" sqref="AK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6640625" bestFit="1" customWidth="1"/>
    <col min="5" max="5" width="21" bestFit="1" customWidth="1"/>
    <col min="6" max="6" width="33.88671875" bestFit="1" customWidth="1"/>
    <col min="7" max="7" width="21.33203125" bestFit="1" customWidth="1"/>
    <col min="8" max="8" width="23" bestFit="1" customWidth="1"/>
    <col min="9" max="9" width="27.33203125" bestFit="1" customWidth="1"/>
    <col min="10" max="10" width="30.44140625" customWidth="1"/>
    <col min="11" max="11" width="32.33203125" customWidth="1"/>
    <col min="12" max="12" width="14" customWidth="1"/>
    <col min="13" max="13" width="35.5546875" customWidth="1"/>
    <col min="14" max="14" width="34.88671875" customWidth="1"/>
    <col min="15" max="15" width="48.44140625" customWidth="1"/>
    <col min="16" max="16" width="46.5546875" customWidth="1"/>
    <col min="17" max="17" width="45.88671875" customWidth="1"/>
    <col min="18" max="18" width="46.6640625" customWidth="1"/>
    <col min="19" max="19" width="47.33203125" customWidth="1"/>
    <col min="20" max="20" width="47.6640625" customWidth="1"/>
    <col min="21" max="21" width="26" customWidth="1"/>
    <col min="22" max="22" width="24.109375" style="2" customWidth="1"/>
    <col min="23" max="23" width="23.44140625" style="2" customWidth="1"/>
    <col min="24" max="24" width="24.33203125" customWidth="1"/>
    <col min="25" max="25" width="41.5546875" customWidth="1"/>
    <col min="26" max="26" width="39.6640625" customWidth="1"/>
    <col min="27" max="27" width="39" customWidth="1"/>
    <col min="28" max="28" width="39.88671875" customWidth="1"/>
    <col min="29" max="29" width="31.109375" customWidth="1"/>
    <col min="30" max="30" width="29.44140625" customWidth="1"/>
    <col min="31" max="31" width="28.6640625" customWidth="1"/>
    <col min="32" max="32" width="29.44140625" customWidth="1"/>
    <col min="33" max="33" width="24.6640625" customWidth="1"/>
    <col min="34" max="34" width="22.88671875" customWidth="1"/>
    <col min="35" max="35" width="22.109375" customWidth="1"/>
    <col min="36" max="36" width="23" customWidth="1"/>
    <col min="37" max="37" width="28.33203125" customWidth="1"/>
    <col min="38" max="38" width="26.44140625" customWidth="1"/>
    <col min="39" max="39" width="25.6640625" customWidth="1"/>
    <col min="40" max="40" width="26.5546875" customWidth="1"/>
    <col min="41" max="41" width="24" customWidth="1"/>
    <col min="42" max="42" width="22.33203125" customWidth="1"/>
    <col min="43" max="43" width="21.5546875" customWidth="1"/>
    <col min="44" max="44" width="22.33203125" customWidth="1"/>
    <col min="45" max="45" width="24" customWidth="1"/>
    <col min="46" max="46" width="22.109375" customWidth="1"/>
    <col min="47" max="47" width="21.44140625" customWidth="1"/>
    <col min="48" max="48" width="22.33203125" customWidth="1"/>
    <col min="49" max="49" width="44.44140625" customWidth="1"/>
    <col min="50" max="50" width="25.109375" customWidth="1"/>
    <col min="51" max="51" width="24.44140625" customWidth="1"/>
    <col min="52" max="52" width="25.33203125" customWidth="1"/>
    <col min="53" max="53" width="36" customWidth="1"/>
    <col min="54" max="54" width="33.5546875" customWidth="1"/>
    <col min="55" max="55" width="32.88671875" customWidth="1"/>
    <col min="56" max="56" width="33.5546875" customWidth="1"/>
    <col min="57" max="57" width="23.6640625" customWidth="1"/>
    <col min="58" max="58" width="23" customWidth="1"/>
    <col min="59" max="59" width="23.88671875" customWidth="1"/>
    <col min="60" max="60" width="30.5546875" customWidth="1"/>
    <col min="61" max="61" width="29.88671875" customWidth="1"/>
    <col min="62" max="62" width="30.5546875" customWidth="1"/>
    <col min="63" max="64" width="23" customWidth="1"/>
    <col min="65" max="65" width="41.88671875" customWidth="1"/>
    <col min="66" max="66" width="41.109375" customWidth="1"/>
    <col min="67" max="67" width="43.88671875" customWidth="1"/>
    <col min="68" max="68" width="24.109375" customWidth="1"/>
    <col min="69" max="69" width="22.88671875" customWidth="1"/>
    <col min="70" max="70" width="26.5546875" customWidth="1"/>
    <col min="71" max="71" width="27.5546875" customWidth="1"/>
    <col min="72" max="72" width="26.44140625" customWidth="1"/>
    <col min="73" max="73" width="27.109375" customWidth="1"/>
    <col min="74" max="74" width="35.44140625" customWidth="1"/>
    <col min="75" max="75" width="37.5546875" customWidth="1"/>
    <col min="76" max="76" width="38.44140625" customWidth="1"/>
    <col min="77" max="77" width="42.109375" customWidth="1"/>
    <col min="78" max="78" width="41.88671875" customWidth="1"/>
    <col min="79" max="79" width="42.109375" customWidth="1"/>
    <col min="80" max="80" width="46.88671875" customWidth="1"/>
    <col min="81" max="81" width="46.109375" customWidth="1"/>
    <col min="82" max="82" width="46.88671875" customWidth="1"/>
    <col min="83" max="83" width="66.5546875" customWidth="1"/>
    <col min="84" max="84" width="64.6640625" customWidth="1"/>
    <col min="85" max="85" width="64" customWidth="1"/>
    <col min="86" max="86" width="64.88671875" customWidth="1"/>
    <col min="87" max="87" width="36.88671875" bestFit="1" customWidth="1"/>
    <col min="88" max="88" width="37.44140625" bestFit="1" customWidth="1"/>
    <col min="89" max="89" width="64.88671875" bestFit="1" customWidth="1"/>
    <col min="90" max="90" width="73.109375" bestFit="1" customWidth="1"/>
    <col min="91" max="91" width="17.5546875" bestFit="1" customWidth="1"/>
    <col min="92" max="92" width="20.109375" bestFit="1" customWidth="1"/>
    <col min="93" max="93" width="8" bestFit="1" customWidth="1"/>
  </cols>
  <sheetData>
    <row r="1" spans="1:93" hidden="1" x14ac:dyDescent="0.3">
      <c r="A1" t="s">
        <v>0</v>
      </c>
    </row>
    <row r="2" spans="1:93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93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9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s="2" t="s">
        <v>11</v>
      </c>
      <c r="W4" s="2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2" t="s">
        <v>35</v>
      </c>
      <c r="W5" s="2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3">
      <c r="A6" s="17" t="s">
        <v>107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</row>
    <row r="7" spans="1:93" ht="27" x14ac:dyDescent="0.3">
      <c r="A7" s="12" t="s">
        <v>108</v>
      </c>
      <c r="B7" s="12" t="s">
        <v>109</v>
      </c>
      <c r="C7" s="12" t="s">
        <v>110</v>
      </c>
      <c r="D7" s="12" t="s">
        <v>111</v>
      </c>
      <c r="E7" s="12" t="s">
        <v>112</v>
      </c>
      <c r="F7" s="7" t="s">
        <v>113</v>
      </c>
      <c r="G7" s="7" t="s">
        <v>114</v>
      </c>
      <c r="H7" s="7" t="s">
        <v>115</v>
      </c>
      <c r="I7" s="7" t="s">
        <v>116</v>
      </c>
      <c r="J7" s="7" t="s">
        <v>117</v>
      </c>
      <c r="K7" s="7" t="s">
        <v>118</v>
      </c>
      <c r="L7" s="7" t="s">
        <v>119</v>
      </c>
      <c r="M7" s="12" t="s">
        <v>120</v>
      </c>
      <c r="N7" s="12" t="s">
        <v>121</v>
      </c>
      <c r="O7" s="7" t="s">
        <v>122</v>
      </c>
      <c r="P7" s="7" t="s">
        <v>123</v>
      </c>
      <c r="Q7" s="7" t="s">
        <v>124</v>
      </c>
      <c r="R7" s="7" t="s">
        <v>125</v>
      </c>
      <c r="S7" s="7" t="s">
        <v>126</v>
      </c>
      <c r="T7" s="7" t="s">
        <v>127</v>
      </c>
      <c r="U7" s="7" t="s">
        <v>128</v>
      </c>
      <c r="V7" s="7" t="s">
        <v>129</v>
      </c>
      <c r="W7" s="7" t="s">
        <v>130</v>
      </c>
      <c r="X7" s="7" t="s">
        <v>131</v>
      </c>
      <c r="Y7" s="7" t="s">
        <v>132</v>
      </c>
      <c r="Z7" s="7" t="s">
        <v>133</v>
      </c>
      <c r="AA7" s="7" t="s">
        <v>134</v>
      </c>
      <c r="AB7" s="7" t="s">
        <v>135</v>
      </c>
      <c r="AC7" s="7" t="s">
        <v>136</v>
      </c>
      <c r="AD7" s="7" t="s">
        <v>137</v>
      </c>
      <c r="AE7" s="7" t="s">
        <v>138</v>
      </c>
      <c r="AF7" s="7" t="s">
        <v>139</v>
      </c>
      <c r="AG7" s="7" t="s">
        <v>140</v>
      </c>
      <c r="AH7" s="7" t="s">
        <v>141</v>
      </c>
      <c r="AI7" s="7" t="s">
        <v>142</v>
      </c>
      <c r="AJ7" s="7" t="s">
        <v>143</v>
      </c>
      <c r="AK7" s="7" t="s">
        <v>144</v>
      </c>
      <c r="AL7" s="7" t="s">
        <v>145</v>
      </c>
      <c r="AM7" s="7" t="s">
        <v>146</v>
      </c>
      <c r="AN7" s="7" t="s">
        <v>147</v>
      </c>
      <c r="AO7" s="7" t="s">
        <v>148</v>
      </c>
      <c r="AP7" s="7" t="s">
        <v>149</v>
      </c>
      <c r="AQ7" s="7" t="s">
        <v>150</v>
      </c>
      <c r="AR7" s="7" t="s">
        <v>151</v>
      </c>
      <c r="AS7" s="7" t="s">
        <v>152</v>
      </c>
      <c r="AT7" s="7" t="s">
        <v>153</v>
      </c>
      <c r="AU7" s="7" t="s">
        <v>154</v>
      </c>
      <c r="AV7" s="7" t="s">
        <v>155</v>
      </c>
      <c r="AW7" s="7" t="s">
        <v>156</v>
      </c>
      <c r="AX7" s="7" t="s">
        <v>157</v>
      </c>
      <c r="AY7" s="7" t="s">
        <v>158</v>
      </c>
      <c r="AZ7" s="7" t="s">
        <v>159</v>
      </c>
      <c r="BA7" s="7" t="s">
        <v>160</v>
      </c>
      <c r="BB7" s="7" t="s">
        <v>161</v>
      </c>
      <c r="BC7" s="7" t="s">
        <v>162</v>
      </c>
      <c r="BD7" s="7" t="s">
        <v>163</v>
      </c>
      <c r="BE7" s="7" t="s">
        <v>164</v>
      </c>
      <c r="BF7" s="7" t="s">
        <v>165</v>
      </c>
      <c r="BG7" s="7" t="s">
        <v>166</v>
      </c>
      <c r="BH7" s="7" t="s">
        <v>167</v>
      </c>
      <c r="BI7" s="7" t="s">
        <v>168</v>
      </c>
      <c r="BJ7" s="7" t="s">
        <v>169</v>
      </c>
      <c r="BK7" s="7" t="s">
        <v>170</v>
      </c>
      <c r="BL7" s="7" t="s">
        <v>171</v>
      </c>
      <c r="BM7" s="7" t="s">
        <v>172</v>
      </c>
      <c r="BN7" s="7" t="s">
        <v>173</v>
      </c>
      <c r="BO7" s="7" t="s">
        <v>174</v>
      </c>
      <c r="BP7" s="7" t="s">
        <v>175</v>
      </c>
      <c r="BQ7" s="7" t="s">
        <v>176</v>
      </c>
      <c r="BR7" s="7" t="s">
        <v>177</v>
      </c>
      <c r="BS7" s="7" t="s">
        <v>178</v>
      </c>
      <c r="BT7" s="7" t="s">
        <v>179</v>
      </c>
      <c r="BU7" s="7" t="s">
        <v>180</v>
      </c>
      <c r="BV7" s="7" t="s">
        <v>181</v>
      </c>
      <c r="BW7" s="7" t="s">
        <v>182</v>
      </c>
      <c r="BX7" s="7" t="s">
        <v>183</v>
      </c>
      <c r="BY7" s="7" t="s">
        <v>184</v>
      </c>
      <c r="BZ7" s="7" t="s">
        <v>185</v>
      </c>
      <c r="CA7" s="7" t="s">
        <v>186</v>
      </c>
      <c r="CB7" s="7" t="s">
        <v>187</v>
      </c>
      <c r="CC7" s="7" t="s">
        <v>188</v>
      </c>
      <c r="CD7" s="7" t="s">
        <v>189</v>
      </c>
      <c r="CE7" s="7" t="s">
        <v>190</v>
      </c>
      <c r="CF7" s="7" t="s">
        <v>191</v>
      </c>
      <c r="CG7" s="7" t="s">
        <v>192</v>
      </c>
      <c r="CH7" s="7" t="s">
        <v>193</v>
      </c>
      <c r="CI7" s="7" t="s">
        <v>194</v>
      </c>
      <c r="CJ7" s="7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s="2" customFormat="1" x14ac:dyDescent="0.3">
      <c r="A8" s="8">
        <v>2020</v>
      </c>
      <c r="B8" s="14">
        <v>44105</v>
      </c>
      <c r="C8" s="14">
        <v>44196</v>
      </c>
      <c r="D8" s="8" t="s">
        <v>208</v>
      </c>
      <c r="E8" s="8">
        <v>1</v>
      </c>
      <c r="F8" s="2" t="s">
        <v>226</v>
      </c>
      <c r="G8" s="2" t="s">
        <v>227</v>
      </c>
      <c r="H8" s="3" t="s">
        <v>228</v>
      </c>
      <c r="I8" s="2" t="s">
        <v>233</v>
      </c>
      <c r="J8" s="2" t="s">
        <v>234</v>
      </c>
      <c r="K8" s="2" t="s">
        <v>235</v>
      </c>
      <c r="L8" s="2" t="s">
        <v>212</v>
      </c>
      <c r="M8" s="9">
        <v>26175.78</v>
      </c>
      <c r="N8" s="9">
        <v>19680.96</v>
      </c>
      <c r="O8" s="2" t="s">
        <v>232</v>
      </c>
      <c r="P8" s="2">
        <v>0</v>
      </c>
      <c r="Q8" s="2">
        <v>0</v>
      </c>
      <c r="R8" s="2" t="s">
        <v>222</v>
      </c>
      <c r="S8" s="2" t="s">
        <v>214</v>
      </c>
      <c r="T8" s="2" t="s">
        <v>213</v>
      </c>
      <c r="U8" s="2" t="s">
        <v>215</v>
      </c>
      <c r="V8" s="13">
        <v>13087.89</v>
      </c>
      <c r="W8" s="8">
        <v>9840.84</v>
      </c>
      <c r="X8" s="2" t="s">
        <v>216</v>
      </c>
      <c r="Y8" s="2" t="s">
        <v>276</v>
      </c>
      <c r="Z8" s="2" t="s">
        <v>286</v>
      </c>
      <c r="AA8" s="2">
        <v>0</v>
      </c>
      <c r="AB8" s="2" t="s">
        <v>217</v>
      </c>
      <c r="AC8" s="2" t="s">
        <v>223</v>
      </c>
      <c r="AD8" s="2">
        <v>0</v>
      </c>
      <c r="AE8" s="2">
        <v>0</v>
      </c>
      <c r="AF8" s="2" t="s">
        <v>213</v>
      </c>
      <c r="AG8" s="2" t="s">
        <v>218</v>
      </c>
      <c r="AH8" s="10">
        <v>0</v>
      </c>
      <c r="AI8" s="10">
        <v>0</v>
      </c>
      <c r="AJ8" s="2" t="s">
        <v>217</v>
      </c>
      <c r="AK8" s="2" t="s">
        <v>219</v>
      </c>
      <c r="AL8" s="2">
        <v>0</v>
      </c>
      <c r="AM8" s="2">
        <v>0</v>
      </c>
      <c r="AN8" s="2" t="s">
        <v>220</v>
      </c>
      <c r="AO8" s="2" t="s">
        <v>221</v>
      </c>
      <c r="AP8" s="2">
        <v>0</v>
      </c>
      <c r="AQ8" s="2">
        <v>0</v>
      </c>
      <c r="AR8" s="2" t="s">
        <v>220</v>
      </c>
      <c r="AS8" s="2" t="s">
        <v>275</v>
      </c>
      <c r="AT8" s="2">
        <v>0</v>
      </c>
      <c r="AU8" s="2">
        <v>0</v>
      </c>
      <c r="AV8" s="2" t="s">
        <v>220</v>
      </c>
      <c r="AW8" s="2" t="s">
        <v>287</v>
      </c>
      <c r="AX8" s="8">
        <v>8492.1</v>
      </c>
      <c r="AY8" s="8">
        <v>8492.1</v>
      </c>
      <c r="AZ8" s="2" t="s">
        <v>222</v>
      </c>
      <c r="BA8" s="2" t="s">
        <v>218</v>
      </c>
      <c r="BB8" s="2">
        <v>0</v>
      </c>
      <c r="BC8" s="2">
        <v>0</v>
      </c>
      <c r="BD8" s="2" t="s">
        <v>222</v>
      </c>
      <c r="BE8" s="2">
        <v>0</v>
      </c>
      <c r="BF8" s="2">
        <v>0</v>
      </c>
      <c r="BG8" s="2" t="s">
        <v>279</v>
      </c>
      <c r="BH8" s="10">
        <v>2264.56</v>
      </c>
      <c r="BI8" s="10">
        <v>2264.56</v>
      </c>
      <c r="BJ8" s="2" t="s">
        <v>217</v>
      </c>
      <c r="BK8" s="2">
        <f>11888.94+43626.3</f>
        <v>55515.240000000005</v>
      </c>
      <c r="BL8" s="2" t="s">
        <v>222</v>
      </c>
      <c r="BM8" s="2">
        <v>0</v>
      </c>
      <c r="BN8" s="2">
        <v>0</v>
      </c>
      <c r="BO8" s="2" t="s">
        <v>222</v>
      </c>
      <c r="BP8" s="2">
        <v>0</v>
      </c>
      <c r="BQ8" s="2">
        <v>0</v>
      </c>
      <c r="BR8" s="2" t="s">
        <v>217</v>
      </c>
      <c r="BS8" s="2">
        <v>0</v>
      </c>
      <c r="BT8" s="2">
        <v>0</v>
      </c>
      <c r="BU8" s="2" t="s">
        <v>213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 t="s">
        <v>213</v>
      </c>
      <c r="CB8" s="2">
        <v>0</v>
      </c>
      <c r="CC8" s="2">
        <v>0</v>
      </c>
      <c r="CD8" s="2" t="s">
        <v>213</v>
      </c>
      <c r="CE8" s="2" t="s">
        <v>224</v>
      </c>
      <c r="CF8" s="2">
        <v>0</v>
      </c>
      <c r="CG8" s="2">
        <v>0</v>
      </c>
      <c r="CH8" s="2" t="s">
        <v>213</v>
      </c>
      <c r="CI8" s="2">
        <v>0</v>
      </c>
      <c r="CJ8" s="2" t="s">
        <v>222</v>
      </c>
      <c r="CK8" s="2" t="s">
        <v>225</v>
      </c>
      <c r="CL8" s="2" t="s">
        <v>229</v>
      </c>
      <c r="CM8" s="5">
        <v>44200</v>
      </c>
      <c r="CN8" s="14">
        <v>44196</v>
      </c>
      <c r="CO8" s="6" t="s">
        <v>288</v>
      </c>
    </row>
    <row r="9" spans="1:93" s="2" customFormat="1" x14ac:dyDescent="0.3">
      <c r="A9" s="8">
        <v>2020</v>
      </c>
      <c r="B9" s="14">
        <v>44105</v>
      </c>
      <c r="C9" s="14">
        <v>44196</v>
      </c>
      <c r="D9" s="8" t="s">
        <v>208</v>
      </c>
      <c r="E9" s="11">
        <v>2</v>
      </c>
      <c r="F9" s="3" t="s">
        <v>236</v>
      </c>
      <c r="G9" s="3" t="s">
        <v>236</v>
      </c>
      <c r="H9" s="3" t="s">
        <v>230</v>
      </c>
      <c r="I9" s="3" t="s">
        <v>280</v>
      </c>
      <c r="J9" s="3" t="s">
        <v>281</v>
      </c>
      <c r="K9" s="3" t="s">
        <v>282</v>
      </c>
      <c r="L9" s="2" t="s">
        <v>212</v>
      </c>
      <c r="M9" s="9">
        <v>8824.58</v>
      </c>
      <c r="N9" s="9">
        <v>7547.12</v>
      </c>
      <c r="O9" s="2" t="s">
        <v>232</v>
      </c>
      <c r="P9" s="2">
        <v>0</v>
      </c>
      <c r="Q9" s="2">
        <v>0</v>
      </c>
      <c r="R9" s="2" t="s">
        <v>222</v>
      </c>
      <c r="S9" s="2" t="s">
        <v>214</v>
      </c>
      <c r="T9" s="2" t="s">
        <v>213</v>
      </c>
      <c r="U9" s="2" t="s">
        <v>215</v>
      </c>
      <c r="V9" s="13">
        <v>4412.29</v>
      </c>
      <c r="W9" s="8">
        <v>3773.56</v>
      </c>
      <c r="X9" s="2" t="s">
        <v>216</v>
      </c>
      <c r="Y9" s="2" t="s">
        <v>276</v>
      </c>
      <c r="Z9" s="2" t="s">
        <v>286</v>
      </c>
      <c r="AA9" s="2">
        <v>0</v>
      </c>
      <c r="AB9" s="2" t="s">
        <v>217</v>
      </c>
      <c r="AC9" s="2" t="s">
        <v>223</v>
      </c>
      <c r="AD9" s="2">
        <v>0</v>
      </c>
      <c r="AE9" s="2">
        <v>0</v>
      </c>
      <c r="AF9" s="2" t="s">
        <v>213</v>
      </c>
      <c r="AG9" s="2" t="s">
        <v>218</v>
      </c>
      <c r="AH9" s="10">
        <v>0</v>
      </c>
      <c r="AI9" s="10">
        <v>0</v>
      </c>
      <c r="AJ9" s="2" t="s">
        <v>217</v>
      </c>
      <c r="AK9" s="2" t="s">
        <v>219</v>
      </c>
      <c r="AL9" s="2">
        <v>0</v>
      </c>
      <c r="AM9" s="2">
        <v>0</v>
      </c>
      <c r="AN9" s="2" t="s">
        <v>220</v>
      </c>
      <c r="AO9" s="2" t="s">
        <v>221</v>
      </c>
      <c r="AP9" s="2">
        <v>0</v>
      </c>
      <c r="AQ9" s="2">
        <v>0</v>
      </c>
      <c r="AR9" s="2" t="s">
        <v>220</v>
      </c>
      <c r="AS9" s="2" t="s">
        <v>275</v>
      </c>
      <c r="AT9" s="2">
        <v>0</v>
      </c>
      <c r="AU9" s="2">
        <v>0</v>
      </c>
      <c r="AV9" s="2" t="s">
        <v>220</v>
      </c>
      <c r="AW9" s="2" t="s">
        <v>287</v>
      </c>
      <c r="AX9" s="8">
        <v>0</v>
      </c>
      <c r="AY9" s="8">
        <v>0</v>
      </c>
      <c r="AZ9" s="2" t="s">
        <v>222</v>
      </c>
      <c r="BA9" s="2" t="s">
        <v>218</v>
      </c>
      <c r="BB9" s="2">
        <v>0</v>
      </c>
      <c r="BC9" s="2">
        <v>0</v>
      </c>
      <c r="BD9" s="2" t="s">
        <v>222</v>
      </c>
      <c r="BE9" s="2">
        <v>0</v>
      </c>
      <c r="BF9" s="2">
        <v>0</v>
      </c>
      <c r="BG9" s="2" t="s">
        <v>279</v>
      </c>
      <c r="BH9" s="10">
        <v>263.39999999999998</v>
      </c>
      <c r="BI9" s="10">
        <v>263.39999999999998</v>
      </c>
      <c r="BJ9" s="2" t="s">
        <v>217</v>
      </c>
      <c r="BK9" s="2">
        <f>695.19+2370.9</f>
        <v>3066.09</v>
      </c>
      <c r="BL9" s="2" t="s">
        <v>222</v>
      </c>
      <c r="BM9" s="2">
        <v>0</v>
      </c>
      <c r="BN9" s="2">
        <v>0</v>
      </c>
      <c r="BO9" s="4" t="s">
        <v>222</v>
      </c>
      <c r="BP9" s="4">
        <v>0</v>
      </c>
      <c r="BQ9" s="4">
        <v>0</v>
      </c>
      <c r="BR9" s="2" t="s">
        <v>217</v>
      </c>
      <c r="BS9" s="2">
        <v>0</v>
      </c>
      <c r="BT9" s="2">
        <v>0</v>
      </c>
      <c r="BU9" s="2" t="s">
        <v>213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 t="s">
        <v>213</v>
      </c>
      <c r="CB9" s="2">
        <v>0</v>
      </c>
      <c r="CC9" s="2">
        <v>0</v>
      </c>
      <c r="CD9" s="2" t="s">
        <v>213</v>
      </c>
      <c r="CE9" s="2" t="s">
        <v>224</v>
      </c>
      <c r="CF9" s="2">
        <v>0</v>
      </c>
      <c r="CG9" s="2">
        <v>0</v>
      </c>
      <c r="CH9" s="2" t="s">
        <v>213</v>
      </c>
      <c r="CI9" s="2">
        <v>0</v>
      </c>
      <c r="CJ9" s="2" t="s">
        <v>222</v>
      </c>
      <c r="CK9" s="2" t="s">
        <v>225</v>
      </c>
      <c r="CL9" s="2" t="s">
        <v>229</v>
      </c>
      <c r="CM9" s="5">
        <v>44200</v>
      </c>
      <c r="CN9" s="14">
        <v>44196</v>
      </c>
      <c r="CO9" s="6" t="s">
        <v>288</v>
      </c>
    </row>
    <row r="10" spans="1:93" s="2" customFormat="1" x14ac:dyDescent="0.3">
      <c r="A10" s="8">
        <v>2020</v>
      </c>
      <c r="B10" s="14">
        <v>44105</v>
      </c>
      <c r="C10" s="14">
        <v>44196</v>
      </c>
      <c r="D10" s="8" t="s">
        <v>202</v>
      </c>
      <c r="E10" s="11">
        <v>2</v>
      </c>
      <c r="F10" s="3" t="s">
        <v>274</v>
      </c>
      <c r="G10" s="3" t="s">
        <v>240</v>
      </c>
      <c r="H10" s="3" t="s">
        <v>229</v>
      </c>
      <c r="I10" s="3" t="s">
        <v>241</v>
      </c>
      <c r="J10" s="3" t="s">
        <v>242</v>
      </c>
      <c r="K10" s="3" t="s">
        <v>243</v>
      </c>
      <c r="L10" s="2" t="s">
        <v>212</v>
      </c>
      <c r="M10" s="9">
        <v>15249.64</v>
      </c>
      <c r="N10" s="9">
        <v>11767.54</v>
      </c>
      <c r="O10" s="2" t="s">
        <v>232</v>
      </c>
      <c r="P10" s="2">
        <v>0</v>
      </c>
      <c r="Q10" s="2">
        <v>0</v>
      </c>
      <c r="R10" s="2" t="s">
        <v>222</v>
      </c>
      <c r="S10" s="2" t="s">
        <v>214</v>
      </c>
      <c r="T10" s="2" t="s">
        <v>213</v>
      </c>
      <c r="U10" s="2" t="s">
        <v>215</v>
      </c>
      <c r="V10" s="8">
        <v>7624.82</v>
      </c>
      <c r="W10" s="8">
        <v>5883.77</v>
      </c>
      <c r="X10" s="2" t="s">
        <v>216</v>
      </c>
      <c r="Y10" s="2" t="s">
        <v>276</v>
      </c>
      <c r="Z10" s="2" t="s">
        <v>286</v>
      </c>
      <c r="AA10" s="2">
        <v>0</v>
      </c>
      <c r="AB10" s="2" t="s">
        <v>217</v>
      </c>
      <c r="AC10" s="2" t="s">
        <v>223</v>
      </c>
      <c r="AD10" s="2">
        <v>0</v>
      </c>
      <c r="AE10" s="2">
        <v>0</v>
      </c>
      <c r="AF10" s="2" t="s">
        <v>213</v>
      </c>
      <c r="AG10" s="2" t="s">
        <v>218</v>
      </c>
      <c r="AH10" s="10">
        <v>0</v>
      </c>
      <c r="AI10" s="10">
        <v>0</v>
      </c>
      <c r="AJ10" s="2" t="s">
        <v>217</v>
      </c>
      <c r="AK10" s="2" t="s">
        <v>219</v>
      </c>
      <c r="AL10" s="2">
        <v>0</v>
      </c>
      <c r="AM10" s="2">
        <v>0</v>
      </c>
      <c r="AN10" s="2" t="s">
        <v>220</v>
      </c>
      <c r="AO10" s="2" t="s">
        <v>221</v>
      </c>
      <c r="AP10" s="2">
        <v>0</v>
      </c>
      <c r="AQ10" s="2">
        <v>0</v>
      </c>
      <c r="AR10" s="2" t="s">
        <v>220</v>
      </c>
      <c r="AS10" s="2" t="s">
        <v>275</v>
      </c>
      <c r="AT10" s="2">
        <v>0</v>
      </c>
      <c r="AU10" s="2">
        <v>0</v>
      </c>
      <c r="AV10" s="2" t="s">
        <v>220</v>
      </c>
      <c r="AW10" s="2" t="s">
        <v>287</v>
      </c>
      <c r="AX10" s="8">
        <v>7653.3</v>
      </c>
      <c r="AY10" s="8">
        <v>7653.3</v>
      </c>
      <c r="AZ10" s="2" t="s">
        <v>222</v>
      </c>
      <c r="BA10" s="2" t="s">
        <v>218</v>
      </c>
      <c r="BB10" s="2">
        <v>0</v>
      </c>
      <c r="BC10" s="2">
        <v>0</v>
      </c>
      <c r="BD10" s="2" t="s">
        <v>222</v>
      </c>
      <c r="BE10" s="2">
        <v>0</v>
      </c>
      <c r="BF10" s="2">
        <v>0</v>
      </c>
      <c r="BG10" s="2" t="s">
        <v>279</v>
      </c>
      <c r="BH10" s="10">
        <v>2110.2399999999998</v>
      </c>
      <c r="BI10" s="10">
        <v>2110.2399999999998</v>
      </c>
      <c r="BJ10" s="2" t="s">
        <v>217</v>
      </c>
      <c r="BK10" s="2">
        <f>11078.76+22303.13</f>
        <v>33381.89</v>
      </c>
      <c r="BL10" s="2" t="s">
        <v>222</v>
      </c>
      <c r="BM10" s="2">
        <v>0</v>
      </c>
      <c r="BN10" s="2">
        <v>0</v>
      </c>
      <c r="BO10" s="4" t="s">
        <v>222</v>
      </c>
      <c r="BP10" s="4">
        <v>0</v>
      </c>
      <c r="BQ10" s="4">
        <v>0</v>
      </c>
      <c r="BR10" s="2" t="s">
        <v>217</v>
      </c>
      <c r="BS10" s="2">
        <v>0</v>
      </c>
      <c r="BT10" s="2">
        <v>0</v>
      </c>
      <c r="BU10" s="2" t="s">
        <v>213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 t="s">
        <v>213</v>
      </c>
      <c r="CB10" s="2">
        <v>0</v>
      </c>
      <c r="CC10" s="2">
        <v>0</v>
      </c>
      <c r="CD10" s="2" t="s">
        <v>213</v>
      </c>
      <c r="CE10" s="2" t="s">
        <v>224</v>
      </c>
      <c r="CF10" s="2">
        <v>0</v>
      </c>
      <c r="CG10" s="2">
        <v>0</v>
      </c>
      <c r="CH10" s="2" t="s">
        <v>213</v>
      </c>
      <c r="CI10" s="2">
        <v>0</v>
      </c>
      <c r="CJ10" s="2" t="s">
        <v>222</v>
      </c>
      <c r="CK10" s="2" t="s">
        <v>225</v>
      </c>
      <c r="CL10" s="2" t="s">
        <v>229</v>
      </c>
      <c r="CM10" s="5">
        <v>44200</v>
      </c>
      <c r="CN10" s="14">
        <v>44196</v>
      </c>
      <c r="CO10" s="6" t="s">
        <v>288</v>
      </c>
    </row>
    <row r="11" spans="1:93" s="2" customFormat="1" x14ac:dyDescent="0.3">
      <c r="A11" s="8">
        <v>2020</v>
      </c>
      <c r="B11" s="14">
        <v>44105</v>
      </c>
      <c r="C11" s="14">
        <v>44196</v>
      </c>
      <c r="D11" s="8" t="s">
        <v>202</v>
      </c>
      <c r="E11" s="11">
        <v>2</v>
      </c>
      <c r="F11" s="3" t="s">
        <v>244</v>
      </c>
      <c r="G11" s="3" t="s">
        <v>244</v>
      </c>
      <c r="H11" s="3" t="s">
        <v>229</v>
      </c>
      <c r="I11" s="3" t="s">
        <v>283</v>
      </c>
      <c r="J11" s="3" t="s">
        <v>284</v>
      </c>
      <c r="K11" s="3" t="s">
        <v>285</v>
      </c>
      <c r="L11" s="2" t="s">
        <v>211</v>
      </c>
      <c r="M11" s="9">
        <v>8095.12</v>
      </c>
      <c r="N11" s="9">
        <v>7005.66</v>
      </c>
      <c r="O11" s="2" t="s">
        <v>232</v>
      </c>
      <c r="P11" s="2">
        <v>0</v>
      </c>
      <c r="Q11" s="2">
        <v>0</v>
      </c>
      <c r="R11" s="2" t="s">
        <v>222</v>
      </c>
      <c r="S11" s="2" t="s">
        <v>214</v>
      </c>
      <c r="T11" s="2" t="s">
        <v>213</v>
      </c>
      <c r="U11" s="2" t="s">
        <v>215</v>
      </c>
      <c r="V11" s="8">
        <v>4047.59</v>
      </c>
      <c r="W11" s="8">
        <v>3502.83</v>
      </c>
      <c r="X11" s="2" t="s">
        <v>216</v>
      </c>
      <c r="Y11" s="2" t="s">
        <v>276</v>
      </c>
      <c r="Z11" s="2" t="s">
        <v>286</v>
      </c>
      <c r="AA11" s="2">
        <v>0</v>
      </c>
      <c r="AB11" s="2" t="s">
        <v>217</v>
      </c>
      <c r="AC11" s="2" t="s">
        <v>223</v>
      </c>
      <c r="AD11" s="2">
        <v>0</v>
      </c>
      <c r="AE11" s="2">
        <v>0</v>
      </c>
      <c r="AF11" s="2" t="s">
        <v>213</v>
      </c>
      <c r="AG11" s="2" t="s">
        <v>277</v>
      </c>
      <c r="AH11" s="15">
        <v>0</v>
      </c>
      <c r="AI11" s="15">
        <v>0</v>
      </c>
      <c r="AJ11" s="2" t="s">
        <v>217</v>
      </c>
      <c r="AK11" s="2" t="s">
        <v>219</v>
      </c>
      <c r="AL11" s="2">
        <v>0</v>
      </c>
      <c r="AM11" s="2">
        <v>0</v>
      </c>
      <c r="AN11" s="2" t="s">
        <v>220</v>
      </c>
      <c r="AO11" s="2" t="s">
        <v>221</v>
      </c>
      <c r="AP11" s="2">
        <v>0</v>
      </c>
      <c r="AQ11" s="2">
        <v>0</v>
      </c>
      <c r="AR11" s="2" t="s">
        <v>220</v>
      </c>
      <c r="AS11" s="2" t="s">
        <v>275</v>
      </c>
      <c r="AT11" s="2">
        <v>0</v>
      </c>
      <c r="AU11" s="2">
        <v>0</v>
      </c>
      <c r="AV11" s="2" t="s">
        <v>220</v>
      </c>
      <c r="AW11" s="2" t="s">
        <v>287</v>
      </c>
      <c r="AX11" s="8">
        <v>0</v>
      </c>
      <c r="AY11" s="8">
        <v>0</v>
      </c>
      <c r="AZ11" s="2" t="s">
        <v>222</v>
      </c>
      <c r="BA11" s="2" t="s">
        <v>278</v>
      </c>
      <c r="BB11" s="2">
        <v>0</v>
      </c>
      <c r="BC11" s="2">
        <v>0</v>
      </c>
      <c r="BD11" s="2" t="s">
        <v>222</v>
      </c>
      <c r="BE11" s="2">
        <v>0</v>
      </c>
      <c r="BF11" s="2">
        <v>0</v>
      </c>
      <c r="BG11" s="2" t="s">
        <v>279</v>
      </c>
      <c r="BH11" s="8">
        <v>449.27</v>
      </c>
      <c r="BI11" s="8">
        <v>449.27</v>
      </c>
      <c r="BJ11" s="2" t="s">
        <v>217</v>
      </c>
      <c r="BK11" s="2">
        <f>1185.78+2174.93</f>
        <v>3360.71</v>
      </c>
      <c r="BL11" s="2" t="s">
        <v>222</v>
      </c>
      <c r="BM11" s="2">
        <v>0</v>
      </c>
      <c r="BN11" s="2">
        <v>0</v>
      </c>
      <c r="BO11" s="4" t="s">
        <v>222</v>
      </c>
      <c r="BP11" s="4">
        <v>0</v>
      </c>
      <c r="BQ11" s="4">
        <v>0</v>
      </c>
      <c r="BR11" s="2" t="s">
        <v>217</v>
      </c>
      <c r="BS11" s="2">
        <v>0</v>
      </c>
      <c r="BT11" s="2">
        <v>0</v>
      </c>
      <c r="BU11" s="2" t="s">
        <v>213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 t="s">
        <v>213</v>
      </c>
      <c r="CB11" s="2">
        <v>0</v>
      </c>
      <c r="CC11" s="2">
        <v>0</v>
      </c>
      <c r="CD11" s="2" t="s">
        <v>213</v>
      </c>
      <c r="CE11" s="2" t="s">
        <v>224</v>
      </c>
      <c r="CF11" s="2">
        <v>0</v>
      </c>
      <c r="CG11" s="2">
        <v>0</v>
      </c>
      <c r="CH11" s="2" t="s">
        <v>213</v>
      </c>
      <c r="CI11" s="2">
        <v>0</v>
      </c>
      <c r="CJ11" s="2" t="s">
        <v>222</v>
      </c>
      <c r="CK11" s="2" t="s">
        <v>225</v>
      </c>
      <c r="CL11" s="2" t="s">
        <v>229</v>
      </c>
      <c r="CM11" s="5">
        <v>44200</v>
      </c>
      <c r="CN11" s="14">
        <v>44196</v>
      </c>
      <c r="CO11" s="6" t="s">
        <v>288</v>
      </c>
    </row>
    <row r="12" spans="1:93" s="2" customFormat="1" x14ac:dyDescent="0.3">
      <c r="A12" s="8">
        <v>2020</v>
      </c>
      <c r="B12" s="14">
        <v>44105</v>
      </c>
      <c r="C12" s="14">
        <v>44196</v>
      </c>
      <c r="D12" s="8" t="s">
        <v>202</v>
      </c>
      <c r="E12" s="11">
        <v>3</v>
      </c>
      <c r="F12" s="3" t="s">
        <v>245</v>
      </c>
      <c r="G12" s="3" t="s">
        <v>245</v>
      </c>
      <c r="H12" s="3" t="s">
        <v>230</v>
      </c>
      <c r="I12" s="3" t="s">
        <v>246</v>
      </c>
      <c r="J12" s="3" t="s">
        <v>247</v>
      </c>
      <c r="K12" s="3" t="s">
        <v>248</v>
      </c>
      <c r="L12" s="2" t="s">
        <v>212</v>
      </c>
      <c r="M12" s="9">
        <v>12728.28</v>
      </c>
      <c r="N12" s="9">
        <v>9557.6</v>
      </c>
      <c r="O12" s="2" t="s">
        <v>232</v>
      </c>
      <c r="P12" s="2">
        <v>0</v>
      </c>
      <c r="Q12" s="2">
        <v>0</v>
      </c>
      <c r="R12" s="2" t="s">
        <v>222</v>
      </c>
      <c r="S12" s="2" t="s">
        <v>214</v>
      </c>
      <c r="T12" s="2" t="s">
        <v>213</v>
      </c>
      <c r="U12" s="2" t="s">
        <v>215</v>
      </c>
      <c r="V12" s="13">
        <v>6364.14</v>
      </c>
      <c r="W12" s="8">
        <v>4778.8</v>
      </c>
      <c r="X12" s="2" t="s">
        <v>216</v>
      </c>
      <c r="Y12" s="2" t="s">
        <v>276</v>
      </c>
      <c r="Z12" s="2" t="s">
        <v>286</v>
      </c>
      <c r="AA12" s="2">
        <v>0</v>
      </c>
      <c r="AB12" s="2" t="s">
        <v>217</v>
      </c>
      <c r="AC12" s="2" t="s">
        <v>223</v>
      </c>
      <c r="AD12" s="2">
        <v>0</v>
      </c>
      <c r="AE12" s="2">
        <v>0</v>
      </c>
      <c r="AF12" s="2" t="s">
        <v>213</v>
      </c>
      <c r="AG12" s="2" t="s">
        <v>218</v>
      </c>
      <c r="AH12" s="10">
        <v>0</v>
      </c>
      <c r="AI12" s="10">
        <v>0</v>
      </c>
      <c r="AJ12" s="2" t="s">
        <v>217</v>
      </c>
      <c r="AK12" s="2" t="s">
        <v>219</v>
      </c>
      <c r="AL12" s="2">
        <v>0</v>
      </c>
      <c r="AM12" s="2">
        <v>0</v>
      </c>
      <c r="AN12" s="2" t="s">
        <v>220</v>
      </c>
      <c r="AO12" s="2" t="s">
        <v>221</v>
      </c>
      <c r="AP12" s="2">
        <v>0</v>
      </c>
      <c r="AQ12" s="2">
        <v>0</v>
      </c>
      <c r="AR12" s="2" t="s">
        <v>220</v>
      </c>
      <c r="AS12" s="2" t="s">
        <v>275</v>
      </c>
      <c r="AT12" s="2">
        <v>0</v>
      </c>
      <c r="AU12" s="2">
        <v>0</v>
      </c>
      <c r="AV12" s="2" t="s">
        <v>220</v>
      </c>
      <c r="AW12" s="2" t="s">
        <v>287</v>
      </c>
      <c r="AX12" s="8">
        <v>7214.7</v>
      </c>
      <c r="AY12" s="8">
        <v>7214.7</v>
      </c>
      <c r="AZ12" s="2" t="s">
        <v>222</v>
      </c>
      <c r="BA12" s="2" t="s">
        <v>218</v>
      </c>
      <c r="BB12" s="2">
        <v>0</v>
      </c>
      <c r="BC12" s="2">
        <v>0</v>
      </c>
      <c r="BD12" s="2" t="s">
        <v>222</v>
      </c>
      <c r="BE12" s="2">
        <v>0</v>
      </c>
      <c r="BF12" s="2">
        <v>0</v>
      </c>
      <c r="BG12" s="2" t="s">
        <v>279</v>
      </c>
      <c r="BH12" s="10">
        <v>1989.36</v>
      </c>
      <c r="BI12" s="10">
        <v>1989.36</v>
      </c>
      <c r="BJ12" s="2" t="s">
        <v>217</v>
      </c>
      <c r="BK12" s="2">
        <f>10444.14+18304.3</f>
        <v>28748.44</v>
      </c>
      <c r="BL12" s="2" t="s">
        <v>222</v>
      </c>
      <c r="BM12" s="2">
        <v>0</v>
      </c>
      <c r="BN12" s="2">
        <v>0</v>
      </c>
      <c r="BO12" s="4" t="s">
        <v>222</v>
      </c>
      <c r="BP12" s="4">
        <v>0</v>
      </c>
      <c r="BQ12" s="4">
        <v>0</v>
      </c>
      <c r="BR12" s="2" t="s">
        <v>217</v>
      </c>
      <c r="BS12" s="2">
        <v>0</v>
      </c>
      <c r="BT12" s="2">
        <v>0</v>
      </c>
      <c r="BU12" s="2" t="s">
        <v>213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 t="s">
        <v>213</v>
      </c>
      <c r="CB12" s="2">
        <v>0</v>
      </c>
      <c r="CC12" s="2">
        <v>0</v>
      </c>
      <c r="CD12" s="2" t="s">
        <v>213</v>
      </c>
      <c r="CE12" s="2" t="s">
        <v>224</v>
      </c>
      <c r="CF12" s="2">
        <v>0</v>
      </c>
      <c r="CG12" s="2">
        <v>0</v>
      </c>
      <c r="CH12" s="2" t="s">
        <v>213</v>
      </c>
      <c r="CI12" s="2">
        <v>0</v>
      </c>
      <c r="CJ12" s="2" t="s">
        <v>222</v>
      </c>
      <c r="CK12" s="2" t="s">
        <v>225</v>
      </c>
      <c r="CL12" s="2" t="s">
        <v>229</v>
      </c>
      <c r="CM12" s="5">
        <v>44200</v>
      </c>
      <c r="CN12" s="14">
        <v>44196</v>
      </c>
      <c r="CO12" s="6" t="s">
        <v>288</v>
      </c>
    </row>
    <row r="13" spans="1:93" s="2" customFormat="1" x14ac:dyDescent="0.3">
      <c r="A13" s="8">
        <v>2020</v>
      </c>
      <c r="B13" s="14">
        <v>44105</v>
      </c>
      <c r="C13" s="14">
        <v>44196</v>
      </c>
      <c r="D13" s="8" t="s">
        <v>202</v>
      </c>
      <c r="E13" s="11">
        <v>3</v>
      </c>
      <c r="F13" s="3" t="s">
        <v>245</v>
      </c>
      <c r="G13" s="3" t="s">
        <v>245</v>
      </c>
      <c r="H13" s="3" t="s">
        <v>230</v>
      </c>
      <c r="I13" s="3" t="s">
        <v>249</v>
      </c>
      <c r="J13" s="3" t="s">
        <v>250</v>
      </c>
      <c r="K13" s="3" t="s">
        <v>251</v>
      </c>
      <c r="L13" s="2" t="s">
        <v>212</v>
      </c>
      <c r="M13" s="9">
        <v>10272.24</v>
      </c>
      <c r="N13" s="9">
        <v>6055.08</v>
      </c>
      <c r="O13" s="2" t="s">
        <v>232</v>
      </c>
      <c r="P13" s="2">
        <v>0</v>
      </c>
      <c r="Q13" s="2">
        <v>0</v>
      </c>
      <c r="R13" s="2" t="s">
        <v>222</v>
      </c>
      <c r="S13" s="2" t="s">
        <v>214</v>
      </c>
      <c r="T13" s="2" t="s">
        <v>213</v>
      </c>
      <c r="U13" s="2" t="s">
        <v>215</v>
      </c>
      <c r="V13" s="13">
        <v>5136.12</v>
      </c>
      <c r="W13" s="8">
        <v>3027.54</v>
      </c>
      <c r="X13" s="2" t="s">
        <v>216</v>
      </c>
      <c r="Y13" s="2" t="s">
        <v>276</v>
      </c>
      <c r="Z13" s="2" t="s">
        <v>286</v>
      </c>
      <c r="AA13" s="2">
        <v>0</v>
      </c>
      <c r="AB13" s="2" t="s">
        <v>217</v>
      </c>
      <c r="AC13" s="2" t="s">
        <v>223</v>
      </c>
      <c r="AD13" s="2">
        <v>0</v>
      </c>
      <c r="AE13" s="2">
        <v>0</v>
      </c>
      <c r="AF13" s="2" t="s">
        <v>213</v>
      </c>
      <c r="AG13" s="2" t="s">
        <v>218</v>
      </c>
      <c r="AH13" s="10">
        <v>0</v>
      </c>
      <c r="AI13" s="10">
        <v>0</v>
      </c>
      <c r="AJ13" s="2" t="s">
        <v>217</v>
      </c>
      <c r="AK13" s="2" t="s">
        <v>219</v>
      </c>
      <c r="AL13" s="2">
        <v>0</v>
      </c>
      <c r="AM13" s="2">
        <v>0</v>
      </c>
      <c r="AN13" s="2" t="s">
        <v>220</v>
      </c>
      <c r="AO13" s="2" t="s">
        <v>221</v>
      </c>
      <c r="AP13" s="2">
        <v>0</v>
      </c>
      <c r="AQ13" s="2">
        <v>0</v>
      </c>
      <c r="AR13" s="2" t="s">
        <v>220</v>
      </c>
      <c r="AS13" s="2" t="s">
        <v>275</v>
      </c>
      <c r="AT13" s="2">
        <v>0</v>
      </c>
      <c r="AU13" s="2">
        <v>0</v>
      </c>
      <c r="AV13" s="2" t="s">
        <v>220</v>
      </c>
      <c r="AW13" s="2" t="s">
        <v>287</v>
      </c>
      <c r="AX13" s="8">
        <v>5092.8</v>
      </c>
      <c r="AY13" s="8">
        <v>5092.8</v>
      </c>
      <c r="AZ13" s="2" t="s">
        <v>222</v>
      </c>
      <c r="BA13" s="2" t="s">
        <v>218</v>
      </c>
      <c r="BB13" s="2">
        <v>0</v>
      </c>
      <c r="BC13" s="2">
        <v>0</v>
      </c>
      <c r="BD13" s="2" t="s">
        <v>222</v>
      </c>
      <c r="BE13" s="2">
        <v>0</v>
      </c>
      <c r="BF13" s="2">
        <v>0</v>
      </c>
      <c r="BG13" s="2" t="s">
        <v>279</v>
      </c>
      <c r="BH13" s="10">
        <v>1404.24</v>
      </c>
      <c r="BI13" s="10">
        <v>1404.24</v>
      </c>
      <c r="BJ13" s="2" t="s">
        <v>217</v>
      </c>
      <c r="BK13" s="2">
        <f>7372.26+15048.97</f>
        <v>22421.23</v>
      </c>
      <c r="BL13" s="2" t="s">
        <v>222</v>
      </c>
      <c r="BM13" s="2">
        <v>0</v>
      </c>
      <c r="BN13" s="2">
        <v>0</v>
      </c>
      <c r="BO13" s="4" t="s">
        <v>222</v>
      </c>
      <c r="BP13" s="4">
        <v>0</v>
      </c>
      <c r="BQ13" s="4">
        <v>0</v>
      </c>
      <c r="BR13" s="2" t="s">
        <v>217</v>
      </c>
      <c r="BS13" s="2">
        <v>0</v>
      </c>
      <c r="BT13" s="2">
        <v>0</v>
      </c>
      <c r="BU13" s="2" t="s">
        <v>213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 t="s">
        <v>213</v>
      </c>
      <c r="CB13" s="2">
        <v>0</v>
      </c>
      <c r="CC13" s="2">
        <v>0</v>
      </c>
      <c r="CD13" s="2" t="s">
        <v>213</v>
      </c>
      <c r="CE13" s="2" t="s">
        <v>224</v>
      </c>
      <c r="CF13" s="2">
        <v>0</v>
      </c>
      <c r="CG13" s="2">
        <v>0</v>
      </c>
      <c r="CH13" s="2" t="s">
        <v>213</v>
      </c>
      <c r="CI13" s="2">
        <v>0</v>
      </c>
      <c r="CJ13" s="2" t="s">
        <v>222</v>
      </c>
      <c r="CK13" s="2" t="s">
        <v>225</v>
      </c>
      <c r="CL13" s="2" t="s">
        <v>229</v>
      </c>
      <c r="CM13" s="5">
        <v>44200</v>
      </c>
      <c r="CN13" s="14">
        <v>44196</v>
      </c>
      <c r="CO13" s="6" t="s">
        <v>288</v>
      </c>
    </row>
    <row r="14" spans="1:93" s="2" customFormat="1" x14ac:dyDescent="0.3">
      <c r="A14" s="8">
        <v>2020</v>
      </c>
      <c r="B14" s="14">
        <v>44105</v>
      </c>
      <c r="C14" s="14">
        <v>44196</v>
      </c>
      <c r="D14" s="8" t="s">
        <v>202</v>
      </c>
      <c r="E14" s="11">
        <v>3</v>
      </c>
      <c r="F14" s="3" t="s">
        <v>245</v>
      </c>
      <c r="G14" s="3" t="s">
        <v>245</v>
      </c>
      <c r="H14" s="3" t="s">
        <v>230</v>
      </c>
      <c r="I14" s="3" t="s">
        <v>253</v>
      </c>
      <c r="J14" s="3" t="s">
        <v>231</v>
      </c>
      <c r="K14" s="3" t="s">
        <v>254</v>
      </c>
      <c r="L14" s="2" t="s">
        <v>212</v>
      </c>
      <c r="M14" s="9">
        <v>10314.879999999999</v>
      </c>
      <c r="N14" s="9">
        <v>5361.04</v>
      </c>
      <c r="O14" s="2" t="s">
        <v>232</v>
      </c>
      <c r="P14" s="2">
        <v>0</v>
      </c>
      <c r="Q14" s="2">
        <v>0</v>
      </c>
      <c r="R14" s="2" t="s">
        <v>222</v>
      </c>
      <c r="S14" s="2" t="s">
        <v>214</v>
      </c>
      <c r="T14" s="2" t="s">
        <v>213</v>
      </c>
      <c r="U14" s="2" t="s">
        <v>215</v>
      </c>
      <c r="V14" s="8">
        <v>5157.4399999999996</v>
      </c>
      <c r="W14" s="8">
        <v>2680.52</v>
      </c>
      <c r="X14" s="2" t="s">
        <v>216</v>
      </c>
      <c r="Y14" s="2" t="s">
        <v>276</v>
      </c>
      <c r="Z14" s="2" t="s">
        <v>286</v>
      </c>
      <c r="AA14" s="2">
        <v>0</v>
      </c>
      <c r="AB14" s="2" t="s">
        <v>217</v>
      </c>
      <c r="AC14" s="2" t="s">
        <v>223</v>
      </c>
      <c r="AD14" s="2">
        <v>0</v>
      </c>
      <c r="AE14" s="2">
        <v>0</v>
      </c>
      <c r="AF14" s="2" t="s">
        <v>213</v>
      </c>
      <c r="AG14" s="2" t="s">
        <v>218</v>
      </c>
      <c r="AH14" s="10">
        <v>0</v>
      </c>
      <c r="AI14" s="10">
        <v>0</v>
      </c>
      <c r="AJ14" s="2" t="s">
        <v>217</v>
      </c>
      <c r="AK14" s="2" t="s">
        <v>219</v>
      </c>
      <c r="AL14" s="2">
        <v>0</v>
      </c>
      <c r="AM14" s="2">
        <v>0</v>
      </c>
      <c r="AN14" s="2" t="s">
        <v>220</v>
      </c>
      <c r="AO14" s="2" t="s">
        <v>221</v>
      </c>
      <c r="AP14" s="2">
        <v>0</v>
      </c>
      <c r="AQ14" s="2">
        <v>0</v>
      </c>
      <c r="AR14" s="2" t="s">
        <v>220</v>
      </c>
      <c r="AS14" s="2" t="s">
        <v>275</v>
      </c>
      <c r="AT14" s="2">
        <v>0</v>
      </c>
      <c r="AU14" s="2">
        <v>0</v>
      </c>
      <c r="AV14" s="2" t="s">
        <v>220</v>
      </c>
      <c r="AW14" s="2" t="s">
        <v>287</v>
      </c>
      <c r="AX14" s="8">
        <v>5126.1000000000004</v>
      </c>
      <c r="AY14" s="8">
        <v>5126.1000000000004</v>
      </c>
      <c r="AZ14" s="2" t="s">
        <v>222</v>
      </c>
      <c r="BA14" s="2" t="s">
        <v>218</v>
      </c>
      <c r="BB14" s="2">
        <v>0</v>
      </c>
      <c r="BC14" s="2">
        <v>0</v>
      </c>
      <c r="BD14" s="2" t="s">
        <v>222</v>
      </c>
      <c r="BE14" s="2">
        <v>0</v>
      </c>
      <c r="BF14" s="2">
        <v>0</v>
      </c>
      <c r="BG14" s="2" t="s">
        <v>279</v>
      </c>
      <c r="BH14" s="10">
        <v>1413.44</v>
      </c>
      <c r="BI14" s="10">
        <v>1413.44</v>
      </c>
      <c r="BJ14" s="2" t="s">
        <v>217</v>
      </c>
      <c r="BK14" s="2">
        <f>7420.56+15106.47</f>
        <v>22527.03</v>
      </c>
      <c r="BL14" s="2" t="s">
        <v>222</v>
      </c>
      <c r="BM14" s="2">
        <v>0</v>
      </c>
      <c r="BN14" s="2">
        <v>0</v>
      </c>
      <c r="BO14" s="4" t="s">
        <v>222</v>
      </c>
      <c r="BP14" s="4">
        <v>0</v>
      </c>
      <c r="BQ14" s="4">
        <v>0</v>
      </c>
      <c r="BR14" s="2" t="s">
        <v>217</v>
      </c>
      <c r="BS14" s="2">
        <v>0</v>
      </c>
      <c r="BT14" s="2">
        <v>0</v>
      </c>
      <c r="BU14" s="2" t="s">
        <v>213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 t="s">
        <v>213</v>
      </c>
      <c r="CB14" s="2">
        <v>0</v>
      </c>
      <c r="CC14" s="2">
        <v>0</v>
      </c>
      <c r="CD14" s="2" t="s">
        <v>213</v>
      </c>
      <c r="CE14" s="2" t="s">
        <v>224</v>
      </c>
      <c r="CF14" s="2">
        <v>0</v>
      </c>
      <c r="CG14" s="2">
        <v>0</v>
      </c>
      <c r="CH14" s="2" t="s">
        <v>213</v>
      </c>
      <c r="CI14" s="2">
        <v>0</v>
      </c>
      <c r="CJ14" s="2" t="s">
        <v>222</v>
      </c>
      <c r="CK14" s="2" t="s">
        <v>225</v>
      </c>
      <c r="CL14" s="2" t="s">
        <v>229</v>
      </c>
      <c r="CM14" s="5">
        <v>44200</v>
      </c>
      <c r="CN14" s="14">
        <v>44196</v>
      </c>
      <c r="CO14" s="6" t="s">
        <v>288</v>
      </c>
    </row>
    <row r="15" spans="1:93" s="2" customFormat="1" x14ac:dyDescent="0.3">
      <c r="A15" s="8">
        <v>2020</v>
      </c>
      <c r="B15" s="14">
        <v>44105</v>
      </c>
      <c r="C15" s="14">
        <v>44196</v>
      </c>
      <c r="D15" s="8" t="s">
        <v>202</v>
      </c>
      <c r="E15" s="11">
        <v>3</v>
      </c>
      <c r="F15" s="3" t="s">
        <v>252</v>
      </c>
      <c r="G15" s="3" t="s">
        <v>245</v>
      </c>
      <c r="H15" s="3" t="s">
        <v>230</v>
      </c>
      <c r="I15" s="3" t="s">
        <v>271</v>
      </c>
      <c r="J15" s="3" t="s">
        <v>272</v>
      </c>
      <c r="K15" s="3" t="s">
        <v>273</v>
      </c>
      <c r="L15" s="2" t="s">
        <v>212</v>
      </c>
      <c r="M15" s="9">
        <v>8757.92</v>
      </c>
      <c r="N15" s="9">
        <v>6223.28</v>
      </c>
      <c r="O15" s="2" t="s">
        <v>232</v>
      </c>
      <c r="P15" s="2">
        <v>0</v>
      </c>
      <c r="Q15" s="2">
        <v>0</v>
      </c>
      <c r="R15" s="2" t="s">
        <v>222</v>
      </c>
      <c r="S15" s="2" t="s">
        <v>214</v>
      </c>
      <c r="T15" s="2" t="s">
        <v>213</v>
      </c>
      <c r="U15" s="2" t="s">
        <v>215</v>
      </c>
      <c r="V15" s="13">
        <v>4378.96</v>
      </c>
      <c r="W15" s="8">
        <v>3111.64</v>
      </c>
      <c r="X15" s="2" t="s">
        <v>216</v>
      </c>
      <c r="Y15" s="2" t="s">
        <v>276</v>
      </c>
      <c r="Z15" s="2" t="s">
        <v>286</v>
      </c>
      <c r="AA15" s="2">
        <v>0</v>
      </c>
      <c r="AB15" s="2" t="s">
        <v>217</v>
      </c>
      <c r="AC15" s="2" t="s">
        <v>223</v>
      </c>
      <c r="AD15" s="2">
        <v>0</v>
      </c>
      <c r="AE15" s="2">
        <v>0</v>
      </c>
      <c r="AF15" s="2" t="s">
        <v>213</v>
      </c>
      <c r="AG15" s="2" t="s">
        <v>218</v>
      </c>
      <c r="AH15" s="10">
        <v>0</v>
      </c>
      <c r="AI15" s="10">
        <v>0</v>
      </c>
      <c r="AJ15" s="2" t="s">
        <v>217</v>
      </c>
      <c r="AK15" s="2" t="s">
        <v>219</v>
      </c>
      <c r="AL15" s="2">
        <v>0</v>
      </c>
      <c r="AM15" s="2">
        <v>0</v>
      </c>
      <c r="AN15" s="2" t="s">
        <v>220</v>
      </c>
      <c r="AO15" s="2" t="s">
        <v>221</v>
      </c>
      <c r="AP15" s="2">
        <v>0</v>
      </c>
      <c r="AQ15" s="2">
        <v>0</v>
      </c>
      <c r="AR15" s="2" t="s">
        <v>220</v>
      </c>
      <c r="AS15" s="2" t="s">
        <v>275</v>
      </c>
      <c r="AT15" s="2">
        <v>0</v>
      </c>
      <c r="AU15" s="2">
        <v>0</v>
      </c>
      <c r="AV15" s="2" t="s">
        <v>220</v>
      </c>
      <c r="AW15" s="2" t="s">
        <v>287</v>
      </c>
      <c r="AX15" s="8">
        <v>5126.1000000000004</v>
      </c>
      <c r="AY15" s="8">
        <v>5126.1000000000004</v>
      </c>
      <c r="AZ15" s="2" t="s">
        <v>222</v>
      </c>
      <c r="BA15" s="2" t="s">
        <v>218</v>
      </c>
      <c r="BB15" s="2">
        <v>0</v>
      </c>
      <c r="BC15" s="2">
        <v>0</v>
      </c>
      <c r="BD15" s="2" t="s">
        <v>222</v>
      </c>
      <c r="BE15" s="2">
        <v>0</v>
      </c>
      <c r="BF15" s="2">
        <v>0</v>
      </c>
      <c r="BG15" s="2" t="s">
        <v>279</v>
      </c>
      <c r="BH15" s="10">
        <v>1413.44</v>
      </c>
      <c r="BI15" s="10">
        <v>1413.44</v>
      </c>
      <c r="BJ15" s="2" t="s">
        <v>217</v>
      </c>
      <c r="BK15" s="2">
        <f>7420.56+12568.97</f>
        <v>19989.53</v>
      </c>
      <c r="BL15" s="2" t="s">
        <v>222</v>
      </c>
      <c r="BM15" s="2">
        <v>0</v>
      </c>
      <c r="BN15" s="2">
        <v>0</v>
      </c>
      <c r="BO15" s="4" t="s">
        <v>222</v>
      </c>
      <c r="BP15" s="4">
        <v>0</v>
      </c>
      <c r="BQ15" s="4">
        <v>0</v>
      </c>
      <c r="BR15" s="2" t="s">
        <v>217</v>
      </c>
      <c r="BS15" s="2">
        <v>0</v>
      </c>
      <c r="BT15" s="2">
        <v>0</v>
      </c>
      <c r="BU15" s="2" t="s">
        <v>213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 t="s">
        <v>213</v>
      </c>
      <c r="CB15" s="2">
        <v>0</v>
      </c>
      <c r="CC15" s="2">
        <v>0</v>
      </c>
      <c r="CD15" s="2" t="s">
        <v>213</v>
      </c>
      <c r="CE15" s="2" t="s">
        <v>224</v>
      </c>
      <c r="CF15" s="2">
        <v>0</v>
      </c>
      <c r="CG15" s="2">
        <v>0</v>
      </c>
      <c r="CH15" s="2" t="s">
        <v>213</v>
      </c>
      <c r="CI15" s="2">
        <v>0</v>
      </c>
      <c r="CJ15" s="2" t="s">
        <v>222</v>
      </c>
      <c r="CK15" s="2" t="s">
        <v>225</v>
      </c>
      <c r="CL15" s="2" t="s">
        <v>229</v>
      </c>
      <c r="CM15" s="5">
        <v>44200</v>
      </c>
      <c r="CN15" s="14">
        <v>44196</v>
      </c>
      <c r="CO15" s="6" t="s">
        <v>288</v>
      </c>
    </row>
    <row r="16" spans="1:93" s="2" customFormat="1" x14ac:dyDescent="0.3">
      <c r="A16" s="8">
        <v>2020</v>
      </c>
      <c r="B16" s="14">
        <v>44105</v>
      </c>
      <c r="C16" s="14">
        <v>44196</v>
      </c>
      <c r="D16" s="8" t="s">
        <v>202</v>
      </c>
      <c r="E16" s="11">
        <v>4</v>
      </c>
      <c r="F16" s="3" t="s">
        <v>255</v>
      </c>
      <c r="G16" s="3" t="s">
        <v>255</v>
      </c>
      <c r="H16" s="3" t="s">
        <v>230</v>
      </c>
      <c r="I16" s="3" t="s">
        <v>256</v>
      </c>
      <c r="J16" s="3" t="s">
        <v>257</v>
      </c>
      <c r="K16" s="3" t="s">
        <v>248</v>
      </c>
      <c r="L16" s="2" t="s">
        <v>212</v>
      </c>
      <c r="M16" s="9">
        <v>7669.02</v>
      </c>
      <c r="N16" s="9">
        <v>6520.28</v>
      </c>
      <c r="O16" s="2" t="s">
        <v>232</v>
      </c>
      <c r="P16" s="2">
        <v>0</v>
      </c>
      <c r="Q16" s="2">
        <v>0</v>
      </c>
      <c r="R16" s="2" t="s">
        <v>222</v>
      </c>
      <c r="S16" s="2" t="s">
        <v>214</v>
      </c>
      <c r="T16" s="2" t="s">
        <v>213</v>
      </c>
      <c r="U16" s="2" t="s">
        <v>215</v>
      </c>
      <c r="V16" s="13">
        <v>3202.8</v>
      </c>
      <c r="W16" s="8">
        <v>3260.14</v>
      </c>
      <c r="X16" s="2" t="s">
        <v>216</v>
      </c>
      <c r="Y16" s="2" t="s">
        <v>276</v>
      </c>
      <c r="Z16" s="2" t="s">
        <v>286</v>
      </c>
      <c r="AA16" s="2">
        <v>0</v>
      </c>
      <c r="AB16" s="2" t="s">
        <v>217</v>
      </c>
      <c r="AC16" s="2" t="s">
        <v>223</v>
      </c>
      <c r="AD16" s="2">
        <v>0</v>
      </c>
      <c r="AE16" s="2">
        <v>0</v>
      </c>
      <c r="AF16" s="2" t="s">
        <v>213</v>
      </c>
      <c r="AG16" s="2" t="s">
        <v>218</v>
      </c>
      <c r="AH16" s="10">
        <v>0</v>
      </c>
      <c r="AI16" s="10">
        <v>0</v>
      </c>
      <c r="AJ16" s="2" t="s">
        <v>217</v>
      </c>
      <c r="AK16" s="2" t="s">
        <v>219</v>
      </c>
      <c r="AL16" s="2">
        <v>0</v>
      </c>
      <c r="AM16" s="2">
        <v>0</v>
      </c>
      <c r="AN16" s="2" t="s">
        <v>220</v>
      </c>
      <c r="AO16" s="2" t="s">
        <v>221</v>
      </c>
      <c r="AP16" s="2">
        <v>0</v>
      </c>
      <c r="AQ16" s="2">
        <v>0</v>
      </c>
      <c r="AR16" s="2" t="s">
        <v>220</v>
      </c>
      <c r="AS16" s="2" t="s">
        <v>275</v>
      </c>
      <c r="AT16" s="2">
        <v>0</v>
      </c>
      <c r="AU16" s="2">
        <v>0</v>
      </c>
      <c r="AV16" s="2" t="s">
        <v>220</v>
      </c>
      <c r="AW16" s="2" t="s">
        <v>287</v>
      </c>
      <c r="AX16" s="8">
        <v>3755.7</v>
      </c>
      <c r="AY16" s="8">
        <v>3755.7</v>
      </c>
      <c r="AZ16" s="2" t="s">
        <v>222</v>
      </c>
      <c r="BA16" s="2" t="s">
        <v>218</v>
      </c>
      <c r="BB16" s="2">
        <v>0</v>
      </c>
      <c r="BC16" s="2">
        <v>0</v>
      </c>
      <c r="BD16" s="2" t="s">
        <v>222</v>
      </c>
      <c r="BE16" s="2">
        <v>0</v>
      </c>
      <c r="BF16" s="2">
        <v>0</v>
      </c>
      <c r="BG16" s="2" t="s">
        <v>279</v>
      </c>
      <c r="BH16" s="10">
        <v>1035.5999999999999</v>
      </c>
      <c r="BI16" s="10">
        <v>1035.5999999999999</v>
      </c>
      <c r="BJ16" s="2" t="s">
        <v>217</v>
      </c>
      <c r="BK16" s="2">
        <f>5436.9+11254.13</f>
        <v>16691.03</v>
      </c>
      <c r="BL16" s="2" t="s">
        <v>222</v>
      </c>
      <c r="BM16" s="2">
        <v>0</v>
      </c>
      <c r="BN16" s="2">
        <v>0</v>
      </c>
      <c r="BO16" s="4" t="s">
        <v>222</v>
      </c>
      <c r="BP16" s="4">
        <v>0</v>
      </c>
      <c r="BQ16" s="4">
        <v>0</v>
      </c>
      <c r="BR16" s="2" t="s">
        <v>217</v>
      </c>
      <c r="BS16" s="2">
        <v>0</v>
      </c>
      <c r="BT16" s="2">
        <v>0</v>
      </c>
      <c r="BU16" s="2" t="s">
        <v>213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 t="s">
        <v>213</v>
      </c>
      <c r="CB16" s="2">
        <v>0</v>
      </c>
      <c r="CC16" s="2">
        <v>0</v>
      </c>
      <c r="CD16" s="2" t="s">
        <v>213</v>
      </c>
      <c r="CE16" s="2" t="s">
        <v>224</v>
      </c>
      <c r="CF16" s="2">
        <v>0</v>
      </c>
      <c r="CG16" s="2">
        <v>0</v>
      </c>
      <c r="CH16" s="2" t="s">
        <v>213</v>
      </c>
      <c r="CI16" s="2">
        <v>0</v>
      </c>
      <c r="CJ16" s="2" t="s">
        <v>222</v>
      </c>
      <c r="CK16" s="2" t="s">
        <v>225</v>
      </c>
      <c r="CL16" s="2" t="s">
        <v>229</v>
      </c>
      <c r="CM16" s="5">
        <v>44200</v>
      </c>
      <c r="CN16" s="14">
        <v>44196</v>
      </c>
      <c r="CO16" s="6" t="s">
        <v>288</v>
      </c>
    </row>
    <row r="17" spans="1:93" s="2" customFormat="1" x14ac:dyDescent="0.3">
      <c r="A17" s="8">
        <v>2020</v>
      </c>
      <c r="B17" s="14">
        <v>44105</v>
      </c>
      <c r="C17" s="14">
        <v>44196</v>
      </c>
      <c r="D17" s="8" t="s">
        <v>208</v>
      </c>
      <c r="E17" s="11">
        <v>4</v>
      </c>
      <c r="F17" s="3" t="s">
        <v>259</v>
      </c>
      <c r="G17" s="3" t="s">
        <v>259</v>
      </c>
      <c r="H17" s="3" t="s">
        <v>258</v>
      </c>
      <c r="I17" s="3" t="s">
        <v>237</v>
      </c>
      <c r="J17" s="3" t="s">
        <v>238</v>
      </c>
      <c r="K17" s="3" t="s">
        <v>239</v>
      </c>
      <c r="L17" s="2" t="s">
        <v>211</v>
      </c>
      <c r="M17" s="9">
        <v>8824.58</v>
      </c>
      <c r="N17" s="9">
        <v>7547.12</v>
      </c>
      <c r="O17" s="2" t="s">
        <v>232</v>
      </c>
      <c r="P17" s="2">
        <v>0</v>
      </c>
      <c r="Q17" s="2">
        <v>0</v>
      </c>
      <c r="R17" s="2" t="s">
        <v>222</v>
      </c>
      <c r="S17" s="2" t="s">
        <v>214</v>
      </c>
      <c r="T17" s="2" t="s">
        <v>213</v>
      </c>
      <c r="U17" s="2" t="s">
        <v>215</v>
      </c>
      <c r="V17" s="8">
        <v>4412.29</v>
      </c>
      <c r="W17" s="8">
        <v>3773.56</v>
      </c>
      <c r="X17" s="2" t="s">
        <v>216</v>
      </c>
      <c r="Y17" s="2" t="s">
        <v>276</v>
      </c>
      <c r="Z17" s="2" t="s">
        <v>286</v>
      </c>
      <c r="AA17" s="2">
        <v>0</v>
      </c>
      <c r="AB17" s="2" t="s">
        <v>217</v>
      </c>
      <c r="AC17" s="2" t="s">
        <v>223</v>
      </c>
      <c r="AD17" s="2">
        <v>0</v>
      </c>
      <c r="AE17" s="2">
        <v>0</v>
      </c>
      <c r="AF17" s="2" t="s">
        <v>213</v>
      </c>
      <c r="AG17" s="2" t="s">
        <v>277</v>
      </c>
      <c r="AH17" s="15">
        <v>0</v>
      </c>
      <c r="AI17" s="15">
        <v>0</v>
      </c>
      <c r="AJ17" s="2" t="s">
        <v>217</v>
      </c>
      <c r="AK17" s="2" t="s">
        <v>219</v>
      </c>
      <c r="AL17" s="2">
        <v>0</v>
      </c>
      <c r="AM17" s="2">
        <v>0</v>
      </c>
      <c r="AN17" s="2" t="s">
        <v>220</v>
      </c>
      <c r="AO17" s="2" t="s">
        <v>221</v>
      </c>
      <c r="AP17" s="2">
        <v>0</v>
      </c>
      <c r="AQ17" s="2">
        <v>0</v>
      </c>
      <c r="AR17" s="2" t="s">
        <v>220</v>
      </c>
      <c r="AS17" s="2" t="s">
        <v>275</v>
      </c>
      <c r="AT17" s="2">
        <v>0</v>
      </c>
      <c r="AU17" s="2">
        <v>0</v>
      </c>
      <c r="AV17" s="2" t="s">
        <v>220</v>
      </c>
      <c r="AW17" s="2" t="s">
        <v>287</v>
      </c>
      <c r="AX17" s="8">
        <v>3080.4</v>
      </c>
      <c r="AY17" s="8">
        <v>3080.4</v>
      </c>
      <c r="AZ17" s="2" t="s">
        <v>222</v>
      </c>
      <c r="BA17" s="2" t="s">
        <v>278</v>
      </c>
      <c r="BB17" s="2">
        <v>0</v>
      </c>
      <c r="BC17" s="2">
        <v>0</v>
      </c>
      <c r="BD17" s="2" t="s">
        <v>222</v>
      </c>
      <c r="BE17" s="2">
        <v>0</v>
      </c>
      <c r="BF17" s="2">
        <v>0</v>
      </c>
      <c r="BG17" s="2" t="s">
        <v>279</v>
      </c>
      <c r="BH17" s="8">
        <v>821.44</v>
      </c>
      <c r="BI17" s="8">
        <v>821.44</v>
      </c>
      <c r="BJ17" s="2" t="s">
        <v>217</v>
      </c>
      <c r="BK17" s="2">
        <f>4312.56+14707.63</f>
        <v>19020.189999999999</v>
      </c>
      <c r="BL17" s="2" t="s">
        <v>222</v>
      </c>
      <c r="BM17" s="2">
        <v>0</v>
      </c>
      <c r="BN17" s="2">
        <v>0</v>
      </c>
      <c r="BO17" s="4" t="s">
        <v>222</v>
      </c>
      <c r="BP17" s="4">
        <v>0</v>
      </c>
      <c r="BQ17" s="4">
        <v>0</v>
      </c>
      <c r="BR17" s="2" t="s">
        <v>217</v>
      </c>
      <c r="BS17" s="2">
        <v>0</v>
      </c>
      <c r="BT17" s="2">
        <v>0</v>
      </c>
      <c r="BU17" s="2" t="s">
        <v>213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 t="s">
        <v>213</v>
      </c>
      <c r="CB17" s="2">
        <v>0</v>
      </c>
      <c r="CC17" s="2">
        <v>0</v>
      </c>
      <c r="CD17" s="2" t="s">
        <v>213</v>
      </c>
      <c r="CE17" s="2" t="s">
        <v>224</v>
      </c>
      <c r="CF17" s="2">
        <v>0</v>
      </c>
      <c r="CG17" s="2">
        <v>0</v>
      </c>
      <c r="CH17" s="2" t="s">
        <v>213</v>
      </c>
      <c r="CI17" s="2">
        <v>0</v>
      </c>
      <c r="CJ17" s="2" t="s">
        <v>222</v>
      </c>
      <c r="CK17" s="2" t="s">
        <v>225</v>
      </c>
      <c r="CL17" s="2" t="s">
        <v>229</v>
      </c>
      <c r="CM17" s="5">
        <v>44200</v>
      </c>
      <c r="CN17" s="14">
        <v>44196</v>
      </c>
      <c r="CO17" s="6" t="s">
        <v>288</v>
      </c>
    </row>
    <row r="18" spans="1:93" s="2" customFormat="1" x14ac:dyDescent="0.3">
      <c r="A18" s="8">
        <v>2020</v>
      </c>
      <c r="B18" s="14">
        <v>44105</v>
      </c>
      <c r="C18" s="14">
        <v>44196</v>
      </c>
      <c r="D18" s="8" t="s">
        <v>202</v>
      </c>
      <c r="E18" s="11">
        <v>4</v>
      </c>
      <c r="F18" s="3" t="s">
        <v>259</v>
      </c>
      <c r="G18" s="3" t="s">
        <v>259</v>
      </c>
      <c r="H18" s="3" t="s">
        <v>258</v>
      </c>
      <c r="I18" s="3" t="s">
        <v>260</v>
      </c>
      <c r="J18" s="3" t="s">
        <v>261</v>
      </c>
      <c r="K18" s="3" t="s">
        <v>262</v>
      </c>
      <c r="L18" s="2" t="s">
        <v>211</v>
      </c>
      <c r="M18" s="9">
        <v>6605.68</v>
      </c>
      <c r="N18" s="9">
        <v>5656.9</v>
      </c>
      <c r="O18" s="2" t="s">
        <v>232</v>
      </c>
      <c r="P18" s="2">
        <v>0</v>
      </c>
      <c r="Q18" s="2">
        <v>0</v>
      </c>
      <c r="R18" s="2" t="s">
        <v>222</v>
      </c>
      <c r="S18" s="2" t="s">
        <v>214</v>
      </c>
      <c r="T18" s="2" t="s">
        <v>213</v>
      </c>
      <c r="U18" s="2" t="s">
        <v>215</v>
      </c>
      <c r="V18" s="8">
        <v>3302.84</v>
      </c>
      <c r="W18" s="8">
        <v>2828.45</v>
      </c>
      <c r="X18" s="2" t="s">
        <v>216</v>
      </c>
      <c r="Y18" s="2" t="s">
        <v>276</v>
      </c>
      <c r="Z18" s="2" t="s">
        <v>286</v>
      </c>
      <c r="AA18" s="2">
        <v>0</v>
      </c>
      <c r="AB18" s="2" t="s">
        <v>217</v>
      </c>
      <c r="AC18" s="2" t="s">
        <v>223</v>
      </c>
      <c r="AD18" s="2">
        <v>0</v>
      </c>
      <c r="AE18" s="2">
        <v>0</v>
      </c>
      <c r="AF18" s="2" t="s">
        <v>213</v>
      </c>
      <c r="AG18" s="2" t="s">
        <v>218</v>
      </c>
      <c r="AH18" s="10">
        <v>0</v>
      </c>
      <c r="AI18" s="10">
        <v>0</v>
      </c>
      <c r="AJ18" s="2" t="s">
        <v>217</v>
      </c>
      <c r="AK18" s="2" t="s">
        <v>219</v>
      </c>
      <c r="AL18" s="2">
        <v>0</v>
      </c>
      <c r="AM18" s="2">
        <v>0</v>
      </c>
      <c r="AN18" s="2" t="s">
        <v>220</v>
      </c>
      <c r="AO18" s="2" t="s">
        <v>221</v>
      </c>
      <c r="AP18" s="2">
        <v>0</v>
      </c>
      <c r="AQ18" s="2">
        <v>0</v>
      </c>
      <c r="AR18" s="2" t="s">
        <v>220</v>
      </c>
      <c r="AS18" s="2" t="s">
        <v>275</v>
      </c>
      <c r="AT18" s="2">
        <v>0</v>
      </c>
      <c r="AU18" s="2">
        <v>0</v>
      </c>
      <c r="AV18" s="2" t="s">
        <v>220</v>
      </c>
      <c r="AW18" s="2" t="s">
        <v>287</v>
      </c>
      <c r="AX18" s="8">
        <v>3606</v>
      </c>
      <c r="AY18" s="8">
        <v>3606</v>
      </c>
      <c r="AZ18" s="2" t="s">
        <v>222</v>
      </c>
      <c r="BA18" s="2" t="s">
        <v>218</v>
      </c>
      <c r="BB18" s="2">
        <v>0</v>
      </c>
      <c r="BC18" s="2">
        <v>0</v>
      </c>
      <c r="BD18" s="2" t="s">
        <v>222</v>
      </c>
      <c r="BE18" s="2">
        <v>0</v>
      </c>
      <c r="BF18" s="2">
        <v>0</v>
      </c>
      <c r="BG18" s="2" t="s">
        <v>279</v>
      </c>
      <c r="BH18" s="10">
        <v>994.32</v>
      </c>
      <c r="BI18" s="10">
        <v>994.32</v>
      </c>
      <c r="BJ18" s="2" t="s">
        <v>217</v>
      </c>
      <c r="BK18" s="2">
        <f>5220.18+9485.3</f>
        <v>14705.48</v>
      </c>
      <c r="BL18" s="2" t="s">
        <v>222</v>
      </c>
      <c r="BM18" s="2">
        <v>0</v>
      </c>
      <c r="BN18" s="2">
        <v>0</v>
      </c>
      <c r="BO18" s="4" t="s">
        <v>222</v>
      </c>
      <c r="BP18" s="4">
        <v>0</v>
      </c>
      <c r="BQ18" s="4">
        <v>0</v>
      </c>
      <c r="BR18" s="2" t="s">
        <v>217</v>
      </c>
      <c r="BS18" s="2">
        <v>0</v>
      </c>
      <c r="BT18" s="2">
        <v>0</v>
      </c>
      <c r="BU18" s="2" t="s">
        <v>213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 t="s">
        <v>213</v>
      </c>
      <c r="CB18" s="2">
        <v>0</v>
      </c>
      <c r="CC18" s="2">
        <v>0</v>
      </c>
      <c r="CD18" s="2" t="s">
        <v>213</v>
      </c>
      <c r="CE18" s="2" t="s">
        <v>224</v>
      </c>
      <c r="CF18" s="2">
        <v>0</v>
      </c>
      <c r="CG18" s="2">
        <v>0</v>
      </c>
      <c r="CH18" s="2" t="s">
        <v>213</v>
      </c>
      <c r="CI18" s="2">
        <v>0</v>
      </c>
      <c r="CJ18" s="2" t="s">
        <v>222</v>
      </c>
      <c r="CK18" s="2" t="s">
        <v>225</v>
      </c>
      <c r="CL18" s="2" t="s">
        <v>229</v>
      </c>
      <c r="CM18" s="5">
        <v>44200</v>
      </c>
      <c r="CN18" s="14">
        <v>44196</v>
      </c>
      <c r="CO18" s="6" t="s">
        <v>288</v>
      </c>
    </row>
    <row r="19" spans="1:93" s="2" customFormat="1" x14ac:dyDescent="0.3">
      <c r="A19" s="8">
        <v>2020</v>
      </c>
      <c r="B19" s="14">
        <v>44105</v>
      </c>
      <c r="C19" s="14">
        <v>44196</v>
      </c>
      <c r="D19" s="8" t="s">
        <v>202</v>
      </c>
      <c r="E19" s="11">
        <v>4</v>
      </c>
      <c r="F19" s="3" t="s">
        <v>259</v>
      </c>
      <c r="G19" s="3" t="s">
        <v>259</v>
      </c>
      <c r="H19" s="3" t="s">
        <v>258</v>
      </c>
      <c r="I19" s="3" t="s">
        <v>263</v>
      </c>
      <c r="J19" s="3" t="s">
        <v>264</v>
      </c>
      <c r="K19" s="3" t="s">
        <v>265</v>
      </c>
      <c r="L19" s="2" t="s">
        <v>211</v>
      </c>
      <c r="M19" s="9">
        <v>6631.2</v>
      </c>
      <c r="N19" s="9">
        <v>4417.68</v>
      </c>
      <c r="O19" s="2" t="s">
        <v>232</v>
      </c>
      <c r="P19" s="2">
        <v>0</v>
      </c>
      <c r="Q19" s="2">
        <v>0</v>
      </c>
      <c r="R19" s="2" t="s">
        <v>222</v>
      </c>
      <c r="S19" s="2" t="s">
        <v>214</v>
      </c>
      <c r="T19" s="2" t="s">
        <v>213</v>
      </c>
      <c r="U19" s="2" t="s">
        <v>215</v>
      </c>
      <c r="V19" s="8">
        <v>3315.6</v>
      </c>
      <c r="W19" s="8">
        <v>2208.84</v>
      </c>
      <c r="X19" s="2" t="s">
        <v>216</v>
      </c>
      <c r="Y19" s="2" t="s">
        <v>276</v>
      </c>
      <c r="Z19" s="2" t="s">
        <v>286</v>
      </c>
      <c r="AA19" s="2">
        <v>0</v>
      </c>
      <c r="AB19" s="2" t="s">
        <v>217</v>
      </c>
      <c r="AC19" s="2" t="s">
        <v>223</v>
      </c>
      <c r="AD19" s="2">
        <v>0</v>
      </c>
      <c r="AE19" s="2">
        <v>0</v>
      </c>
      <c r="AF19" s="2" t="s">
        <v>213</v>
      </c>
      <c r="AG19" s="2" t="s">
        <v>218</v>
      </c>
      <c r="AH19" s="10">
        <v>0</v>
      </c>
      <c r="AI19" s="10">
        <v>0</v>
      </c>
      <c r="AJ19" s="2" t="s">
        <v>217</v>
      </c>
      <c r="AK19" s="2" t="s">
        <v>219</v>
      </c>
      <c r="AL19" s="2">
        <v>0</v>
      </c>
      <c r="AM19" s="2">
        <v>0</v>
      </c>
      <c r="AN19" s="2" t="s">
        <v>220</v>
      </c>
      <c r="AO19" s="2" t="s">
        <v>221</v>
      </c>
      <c r="AP19" s="2">
        <v>0</v>
      </c>
      <c r="AQ19" s="2">
        <v>0</v>
      </c>
      <c r="AR19" s="2" t="s">
        <v>220</v>
      </c>
      <c r="AS19" s="2" t="s">
        <v>275</v>
      </c>
      <c r="AT19" s="2">
        <v>0</v>
      </c>
      <c r="AU19" s="2">
        <v>0</v>
      </c>
      <c r="AV19" s="2" t="s">
        <v>220</v>
      </c>
      <c r="AW19" s="2" t="s">
        <v>287</v>
      </c>
      <c r="AX19" s="8">
        <v>3606</v>
      </c>
      <c r="AY19" s="8">
        <v>3606</v>
      </c>
      <c r="AZ19" s="2" t="s">
        <v>222</v>
      </c>
      <c r="BA19" s="2" t="s">
        <v>218</v>
      </c>
      <c r="BB19" s="2">
        <v>0</v>
      </c>
      <c r="BC19" s="2">
        <v>0</v>
      </c>
      <c r="BD19" s="2" t="s">
        <v>222</v>
      </c>
      <c r="BE19" s="2">
        <v>0</v>
      </c>
      <c r="BF19" s="2">
        <v>0</v>
      </c>
      <c r="BG19" s="2" t="s">
        <v>279</v>
      </c>
      <c r="BH19" s="10">
        <v>994.32</v>
      </c>
      <c r="BI19" s="10">
        <v>994.32</v>
      </c>
      <c r="BJ19" s="2" t="s">
        <v>217</v>
      </c>
      <c r="BK19" s="2">
        <f>5220.18+9585.3</f>
        <v>14805.48</v>
      </c>
      <c r="BL19" s="2" t="s">
        <v>222</v>
      </c>
      <c r="BM19" s="2">
        <v>0</v>
      </c>
      <c r="BN19" s="2">
        <v>0</v>
      </c>
      <c r="BO19" s="4" t="s">
        <v>222</v>
      </c>
      <c r="BP19" s="4">
        <v>0</v>
      </c>
      <c r="BQ19" s="4">
        <v>0</v>
      </c>
      <c r="BR19" s="2" t="s">
        <v>217</v>
      </c>
      <c r="BS19" s="2">
        <v>0</v>
      </c>
      <c r="BT19" s="2">
        <v>0</v>
      </c>
      <c r="BU19" s="2" t="s">
        <v>213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 t="s">
        <v>213</v>
      </c>
      <c r="CB19" s="2">
        <v>0</v>
      </c>
      <c r="CC19" s="2">
        <v>0</v>
      </c>
      <c r="CD19" s="2" t="s">
        <v>213</v>
      </c>
      <c r="CE19" s="2" t="s">
        <v>224</v>
      </c>
      <c r="CF19" s="2">
        <v>0</v>
      </c>
      <c r="CG19" s="2">
        <v>0</v>
      </c>
      <c r="CH19" s="2" t="s">
        <v>213</v>
      </c>
      <c r="CI19" s="2">
        <v>0</v>
      </c>
      <c r="CJ19" s="2" t="s">
        <v>222</v>
      </c>
      <c r="CK19" s="2" t="s">
        <v>225</v>
      </c>
      <c r="CL19" s="2" t="s">
        <v>229</v>
      </c>
      <c r="CM19" s="5">
        <v>44200</v>
      </c>
      <c r="CN19" s="14">
        <v>44196</v>
      </c>
      <c r="CO19" s="6" t="s">
        <v>288</v>
      </c>
    </row>
    <row r="20" spans="1:93" s="2" customFormat="1" x14ac:dyDescent="0.3">
      <c r="A20" s="8">
        <v>2020</v>
      </c>
      <c r="B20" s="14">
        <v>44105</v>
      </c>
      <c r="C20" s="14">
        <v>44196</v>
      </c>
      <c r="D20" s="8" t="s">
        <v>202</v>
      </c>
      <c r="E20" s="11">
        <v>5</v>
      </c>
      <c r="F20" s="3" t="s">
        <v>266</v>
      </c>
      <c r="G20" s="3" t="s">
        <v>266</v>
      </c>
      <c r="H20" s="3" t="s">
        <v>230</v>
      </c>
      <c r="I20" s="3" t="s">
        <v>267</v>
      </c>
      <c r="J20" s="3" t="s">
        <v>268</v>
      </c>
      <c r="K20" s="3" t="s">
        <v>269</v>
      </c>
      <c r="L20" s="2" t="s">
        <v>212</v>
      </c>
      <c r="M20" s="9">
        <v>11372.58</v>
      </c>
      <c r="N20" s="9">
        <v>9373.74</v>
      </c>
      <c r="O20" s="2" t="s">
        <v>232</v>
      </c>
      <c r="P20" s="2">
        <v>0</v>
      </c>
      <c r="Q20" s="2">
        <v>0</v>
      </c>
      <c r="R20" s="2" t="s">
        <v>222</v>
      </c>
      <c r="S20" s="2" t="s">
        <v>214</v>
      </c>
      <c r="T20" s="2" t="s">
        <v>213</v>
      </c>
      <c r="U20" s="2" t="s">
        <v>215</v>
      </c>
      <c r="V20" s="8">
        <v>5686.29</v>
      </c>
      <c r="W20" s="16">
        <v>3443.99</v>
      </c>
      <c r="X20" s="2" t="s">
        <v>216</v>
      </c>
      <c r="Y20" s="2" t="s">
        <v>276</v>
      </c>
      <c r="Z20" s="2" t="s">
        <v>286</v>
      </c>
      <c r="AA20" s="2">
        <v>0</v>
      </c>
      <c r="AB20" s="2" t="s">
        <v>217</v>
      </c>
      <c r="AC20" s="2" t="s">
        <v>223</v>
      </c>
      <c r="AD20" s="2">
        <v>0</v>
      </c>
      <c r="AE20" s="2">
        <v>0</v>
      </c>
      <c r="AF20" s="2" t="s">
        <v>213</v>
      </c>
      <c r="AG20" s="2" t="s">
        <v>218</v>
      </c>
      <c r="AH20" s="10">
        <v>0</v>
      </c>
      <c r="AI20" s="10">
        <v>0</v>
      </c>
      <c r="AJ20" s="2" t="s">
        <v>217</v>
      </c>
      <c r="AK20" s="2" t="s">
        <v>219</v>
      </c>
      <c r="AL20" s="2">
        <v>0</v>
      </c>
      <c r="AM20" s="2">
        <v>0</v>
      </c>
      <c r="AN20" s="2" t="s">
        <v>220</v>
      </c>
      <c r="AO20" s="2" t="s">
        <v>221</v>
      </c>
      <c r="AP20" s="2">
        <v>0</v>
      </c>
      <c r="AQ20" s="2">
        <v>0</v>
      </c>
      <c r="AR20" s="2" t="s">
        <v>220</v>
      </c>
      <c r="AS20" s="2" t="s">
        <v>275</v>
      </c>
      <c r="AT20" s="2">
        <v>0</v>
      </c>
      <c r="AU20" s="2">
        <v>0</v>
      </c>
      <c r="AV20" s="2" t="s">
        <v>220</v>
      </c>
      <c r="AW20" s="2" t="s">
        <v>287</v>
      </c>
      <c r="AX20" s="8">
        <v>3551.1</v>
      </c>
      <c r="AY20" s="8">
        <v>3551.1</v>
      </c>
      <c r="AZ20" s="2" t="s">
        <v>222</v>
      </c>
      <c r="BA20" s="2" t="s">
        <v>218</v>
      </c>
      <c r="BB20" s="2">
        <v>0</v>
      </c>
      <c r="BC20" s="2">
        <v>0</v>
      </c>
      <c r="BD20" s="2" t="s">
        <v>222</v>
      </c>
      <c r="BE20" s="2">
        <v>0</v>
      </c>
      <c r="BF20" s="2">
        <v>0</v>
      </c>
      <c r="BG20" s="2" t="s">
        <v>279</v>
      </c>
      <c r="BH20" s="10">
        <v>979.12</v>
      </c>
      <c r="BI20" s="10">
        <v>979.12</v>
      </c>
      <c r="BJ20" s="2" t="s">
        <v>217</v>
      </c>
      <c r="BK20" s="2">
        <f>13366.97+5140.38</f>
        <v>18507.349999999999</v>
      </c>
      <c r="BL20" s="2" t="s">
        <v>222</v>
      </c>
      <c r="BM20" s="2">
        <v>0</v>
      </c>
      <c r="BN20" s="2">
        <v>0</v>
      </c>
      <c r="BO20" s="4" t="s">
        <v>222</v>
      </c>
      <c r="BP20" s="4">
        <v>0</v>
      </c>
      <c r="BQ20" s="4">
        <v>0</v>
      </c>
      <c r="BR20" s="2" t="s">
        <v>217</v>
      </c>
      <c r="BS20" s="2">
        <v>0</v>
      </c>
      <c r="BT20" s="2">
        <v>0</v>
      </c>
      <c r="BU20" s="2" t="s">
        <v>213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 t="s">
        <v>213</v>
      </c>
      <c r="CB20" s="2">
        <v>0</v>
      </c>
      <c r="CC20" s="2">
        <v>0</v>
      </c>
      <c r="CD20" s="2" t="s">
        <v>213</v>
      </c>
      <c r="CE20" s="2" t="s">
        <v>224</v>
      </c>
      <c r="CF20" s="2">
        <v>0</v>
      </c>
      <c r="CG20" s="2">
        <v>0</v>
      </c>
      <c r="CH20" s="2" t="s">
        <v>213</v>
      </c>
      <c r="CI20" s="2">
        <v>0</v>
      </c>
      <c r="CJ20" s="2" t="s">
        <v>222</v>
      </c>
      <c r="CK20" s="2" t="s">
        <v>225</v>
      </c>
      <c r="CL20" s="2" t="s">
        <v>229</v>
      </c>
      <c r="CM20" s="5">
        <v>44200</v>
      </c>
      <c r="CN20" s="14">
        <v>44196</v>
      </c>
      <c r="CO20" s="6" t="s">
        <v>288</v>
      </c>
    </row>
    <row r="21" spans="1:93" s="2" customFormat="1" x14ac:dyDescent="0.3">
      <c r="A21" s="8">
        <v>2020</v>
      </c>
      <c r="B21" s="14">
        <v>44105</v>
      </c>
      <c r="C21" s="14">
        <v>44196</v>
      </c>
      <c r="D21" s="8" t="s">
        <v>202</v>
      </c>
      <c r="E21" s="11">
        <v>5</v>
      </c>
      <c r="F21" s="3" t="s">
        <v>266</v>
      </c>
      <c r="G21" s="3" t="s">
        <v>266</v>
      </c>
      <c r="H21" s="3" t="s">
        <v>230</v>
      </c>
      <c r="I21" s="3" t="s">
        <v>270</v>
      </c>
      <c r="J21" s="3" t="s">
        <v>243</v>
      </c>
      <c r="K21" s="3" t="s">
        <v>248</v>
      </c>
      <c r="L21" s="2" t="s">
        <v>212</v>
      </c>
      <c r="M21" s="9">
        <v>9144.7199999999993</v>
      </c>
      <c r="N21" s="9">
        <v>5843.82</v>
      </c>
      <c r="O21" s="2" t="s">
        <v>232</v>
      </c>
      <c r="P21" s="2">
        <v>0</v>
      </c>
      <c r="Q21" s="2">
        <v>0</v>
      </c>
      <c r="R21" s="2" t="s">
        <v>222</v>
      </c>
      <c r="S21" s="2" t="s">
        <v>214</v>
      </c>
      <c r="T21" s="2" t="s">
        <v>213</v>
      </c>
      <c r="U21" s="2" t="s">
        <v>215</v>
      </c>
      <c r="V21" s="13">
        <v>4572.3599999999997</v>
      </c>
      <c r="W21" s="8">
        <v>2921.91</v>
      </c>
      <c r="X21" s="2" t="s">
        <v>216</v>
      </c>
      <c r="Y21" s="2" t="s">
        <v>276</v>
      </c>
      <c r="Z21" s="2" t="s">
        <v>286</v>
      </c>
      <c r="AA21" s="2">
        <v>0</v>
      </c>
      <c r="AB21" s="2" t="s">
        <v>217</v>
      </c>
      <c r="AC21" s="2" t="s">
        <v>223</v>
      </c>
      <c r="AD21" s="2">
        <v>0</v>
      </c>
      <c r="AE21" s="2">
        <v>0</v>
      </c>
      <c r="AF21" s="2" t="s">
        <v>213</v>
      </c>
      <c r="AG21" s="2" t="s">
        <v>218</v>
      </c>
      <c r="AH21" s="10">
        <v>0</v>
      </c>
      <c r="AI21" s="10">
        <v>0</v>
      </c>
      <c r="AJ21" s="2" t="s">
        <v>217</v>
      </c>
      <c r="AK21" s="2" t="s">
        <v>219</v>
      </c>
      <c r="AL21" s="2">
        <v>0</v>
      </c>
      <c r="AM21" s="2">
        <v>0</v>
      </c>
      <c r="AN21" s="2" t="s">
        <v>220</v>
      </c>
      <c r="AO21" s="2" t="s">
        <v>221</v>
      </c>
      <c r="AP21" s="2">
        <v>0</v>
      </c>
      <c r="AQ21" s="2">
        <v>0</v>
      </c>
      <c r="AR21" s="2" t="s">
        <v>220</v>
      </c>
      <c r="AS21" s="2" t="s">
        <v>275</v>
      </c>
      <c r="AT21" s="2">
        <v>0</v>
      </c>
      <c r="AU21" s="2">
        <v>0</v>
      </c>
      <c r="AV21" s="2" t="s">
        <v>220</v>
      </c>
      <c r="AW21" s="2" t="s">
        <v>287</v>
      </c>
      <c r="AX21" s="8">
        <v>5714.7</v>
      </c>
      <c r="AY21" s="8">
        <v>5714.7</v>
      </c>
      <c r="AZ21" s="2" t="s">
        <v>222</v>
      </c>
      <c r="BA21" s="2" t="s">
        <v>218</v>
      </c>
      <c r="BB21" s="2">
        <v>0</v>
      </c>
      <c r="BC21" s="2">
        <v>0</v>
      </c>
      <c r="BD21" s="2" t="s">
        <v>222</v>
      </c>
      <c r="BE21" s="2">
        <v>0</v>
      </c>
      <c r="BF21" s="2">
        <v>0</v>
      </c>
      <c r="BG21" s="2" t="s">
        <v>279</v>
      </c>
      <c r="BH21" s="10">
        <v>1575.76</v>
      </c>
      <c r="BI21" s="10">
        <v>1575.76</v>
      </c>
      <c r="BJ21" s="2" t="s">
        <v>217</v>
      </c>
      <c r="BK21" s="2">
        <f>8272.74+12916.8</f>
        <v>21189.54</v>
      </c>
      <c r="BL21" s="2" t="s">
        <v>222</v>
      </c>
      <c r="BM21" s="2">
        <v>0</v>
      </c>
      <c r="BN21" s="2">
        <v>0</v>
      </c>
      <c r="BO21" s="4" t="s">
        <v>222</v>
      </c>
      <c r="BP21" s="4">
        <v>0</v>
      </c>
      <c r="BQ21" s="4">
        <v>0</v>
      </c>
      <c r="BR21" s="2" t="s">
        <v>217</v>
      </c>
      <c r="BS21" s="2">
        <v>0</v>
      </c>
      <c r="BT21" s="2">
        <v>0</v>
      </c>
      <c r="BU21" s="2" t="s">
        <v>213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 t="s">
        <v>213</v>
      </c>
      <c r="CB21" s="2">
        <v>0</v>
      </c>
      <c r="CC21" s="2">
        <v>0</v>
      </c>
      <c r="CD21" s="2" t="s">
        <v>213</v>
      </c>
      <c r="CE21" s="2" t="s">
        <v>224</v>
      </c>
      <c r="CF21" s="2">
        <v>0</v>
      </c>
      <c r="CG21" s="2">
        <v>0</v>
      </c>
      <c r="CH21" s="2" t="s">
        <v>213</v>
      </c>
      <c r="CI21" s="2">
        <v>0</v>
      </c>
      <c r="CJ21" s="2" t="s">
        <v>222</v>
      </c>
      <c r="CK21" s="2" t="s">
        <v>225</v>
      </c>
      <c r="CL21" s="2" t="s">
        <v>229</v>
      </c>
      <c r="CM21" s="5">
        <v>44200</v>
      </c>
      <c r="CN21" s="14">
        <v>44196</v>
      </c>
      <c r="CO21" s="6" t="s">
        <v>288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phoneticPr fontId="9" type="noConversion"/>
  <dataValidations count="2">
    <dataValidation type="list" allowBlank="1" showErrorMessage="1" sqref="L8:L21" xr:uid="{00000000-0002-0000-0000-000000000000}">
      <formula1>Hidden_211</formula1>
    </dataValidation>
    <dataValidation type="list" allowBlank="1" showErrorMessage="1" sqref="D8:D21" xr:uid="{00000000-0002-0000-0000-000001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201</v>
      </c>
    </row>
    <row r="2" spans="1:1" x14ac:dyDescent="0.3">
      <c r="A2" t="s">
        <v>202</v>
      </c>
    </row>
    <row r="3" spans="1:1" x14ac:dyDescent="0.3">
      <c r="A3" t="s">
        <v>203</v>
      </c>
    </row>
    <row r="4" spans="1:1" x14ac:dyDescent="0.3">
      <c r="A4" t="s">
        <v>204</v>
      </c>
    </row>
    <row r="5" spans="1:1" x14ac:dyDescent="0.3">
      <c r="A5" t="s">
        <v>205</v>
      </c>
    </row>
    <row r="6" spans="1:1" x14ac:dyDescent="0.3">
      <c r="A6" t="s">
        <v>206</v>
      </c>
    </row>
    <row r="7" spans="1:1" x14ac:dyDescent="0.3">
      <c r="A7" t="s">
        <v>207</v>
      </c>
    </row>
    <row r="8" spans="1:1" x14ac:dyDescent="0.3">
      <c r="A8" t="s">
        <v>208</v>
      </c>
    </row>
    <row r="9" spans="1:1" x14ac:dyDescent="0.3">
      <c r="A9" t="s">
        <v>209</v>
      </c>
    </row>
    <row r="10" spans="1:1" x14ac:dyDescent="0.3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Q28" sqref="Q28"/>
    </sheetView>
  </sheetViews>
  <sheetFormatPr baseColWidth="10" defaultColWidth="9.109375" defaultRowHeight="14.4" x14ac:dyDescent="0.3"/>
  <sheetData>
    <row r="1" spans="1:1" x14ac:dyDescent="0.3">
      <c r="A1" t="s">
        <v>211</v>
      </c>
    </row>
    <row r="2" spans="1:1" x14ac:dyDescent="0.3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2018-04-13T18:04:56Z</dcterms:created>
  <dcterms:modified xsi:type="dcterms:W3CDTF">2020-12-28T20:36:42Z</dcterms:modified>
</cp:coreProperties>
</file>