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2 MARTINEZ\"/>
    </mc:Choice>
  </mc:AlternateContent>
  <xr:revisionPtr revIDLastSave="0" documentId="13_ncr:1_{34307C2E-04B2-4F76-ADCE-A93435B15939}" xr6:coauthVersionLast="40" xr6:coauthVersionMax="47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</workbook>
</file>

<file path=xl/calcChain.xml><?xml version="1.0" encoding="utf-8"?>
<calcChain xmlns="http://schemas.openxmlformats.org/spreadsheetml/2006/main">
  <c r="AD22" i="1" l="1"/>
  <c r="AD17" i="1"/>
  <c r="AD15" i="1"/>
  <c r="AD12" i="1"/>
  <c r="AD11" i="1"/>
  <c r="AD10" i="1"/>
  <c r="AD9" i="1"/>
  <c r="AD8" i="1"/>
  <c r="D18" i="7"/>
  <c r="D13" i="7"/>
  <c r="D11" i="7"/>
  <c r="D8" i="7"/>
  <c r="D7" i="7"/>
  <c r="D6" i="7"/>
  <c r="D5" i="7"/>
  <c r="D4" i="7"/>
  <c r="R22" i="1"/>
  <c r="R17" i="1"/>
  <c r="R15" i="1"/>
  <c r="R12" i="1"/>
  <c r="R11" i="1"/>
  <c r="R10" i="1"/>
  <c r="R9" i="1"/>
  <c r="R8" i="1"/>
</calcChain>
</file>

<file path=xl/sharedStrings.xml><?xml version="1.0" encoding="utf-8"?>
<sst xmlns="http://schemas.openxmlformats.org/spreadsheetml/2006/main" count="553" uniqueCount="202">
  <si>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</si>
  <si>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</si>
  <si>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</si>
  <si>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</si>
  <si>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</si>
  <si>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</si>
  <si>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</si>
  <si>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</si>
  <si>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</si>
  <si>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</si>
  <si>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</si>
  <si>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</si>
  <si>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</si>
  <si>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</si>
  <si>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</si>
  <si>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</si>
  <si>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</si>
  <si>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</si>
  <si>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</si>
  <si>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</si>
  <si>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</si>
  <si>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</si>
  <si>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</si>
  <si>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</si>
  <si>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</si>
  <si>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</si>
  <si>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</si>
  <si>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</si>
  <si>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</si>
  <si>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</si>
  <si>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</si>
  <si>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</si>
  <si>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</si>
  <si>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</si>
  <si>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</si>
  <si>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</si>
  <si>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</si>
  <si>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</si>
  <si>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</si>
  <si>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</si>
  <si>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</si>
  <si>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</si>
  <si>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</si>
  <si>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</si>
  <si>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</si>
  <si>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</si>
  <si>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</si>
  <si>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</si>
  <si>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</si>
  <si>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</si>
  <si>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</si>
  <si>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</si>
  <si>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</si>
  <si>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</si>
  <si>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</si>
  <si>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</si>
  <si>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</si>
  <si>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</si>
  <si>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</si>
  <si>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</si>
  <si>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</si>
  <si>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</si>
  <si>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</si>
  <si>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</si>
  <si>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</si>
  <si>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</si>
  <si>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</si>
  <si>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</si>
  <si>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</si>
  <si>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</si>
  <si>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</si>
  <si>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</si>
  <si>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</si>
  <si>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</si>
  <si>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</si>
  <si>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</si>
  <si>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</si>
  <si>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</si>
  <si>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</si>
  <si>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</si>
  <si>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</si>
  <si>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</si>
  <si>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</si>
  <si>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</si>
  <si>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</si>
  <si>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</si>
  <si>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</si>
  <si>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</si>
  <si>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</si>
  <si>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</si>
  <si>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</si>
  <si>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</si>
  <si>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</si>
  <si>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</si>
  <si>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</si>
  <si>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</si>
  <si>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</si>
  <si>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</si>
  <si>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</si>
  <si>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</si>
  <si>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</si>
  <si>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</si>
  <si>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</si>
  <si>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</si>
  <si>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</si>
  <si>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</si>
  <si>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</si>
  <si>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</si>
  <si>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</si>
  <si>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</si>
  <si>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</si>
  <si>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</si>
  <si>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</si>
  <si>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</si>
  <si>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</si>
  <si>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</si>
  <si>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</si>
  <si>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</si>
  <si>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</si>
  <si>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</si>
  <si>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</si>
  <si>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</si>
  <si>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</si>
  <si>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</si>
  <si>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</si>
  <si>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ENCARGADO DE INFORMATICA</t>
  </si>
  <si>
    <t>JEFE DE OFICINA OPERADORA</t>
  </si>
  <si>
    <t>SUBDIRECCION</t>
  </si>
  <si>
    <t>JOSE ALBERTO</t>
  </si>
  <si>
    <t>CASTILLO</t>
  </si>
  <si>
    <t>MENDEZ</t>
  </si>
  <si>
    <t>DIRECCION</t>
  </si>
  <si>
    <t>JUAN FERNANDO</t>
  </si>
  <si>
    <t>CORTEZ</t>
  </si>
  <si>
    <t>MURRIETA</t>
  </si>
  <si>
    <t>DE LA CRUZ</t>
  </si>
  <si>
    <t>HERNANDEZ</t>
  </si>
  <si>
    <t>SET NOE</t>
  </si>
  <si>
    <t>RITO</t>
  </si>
  <si>
    <t>ESTUDILLO</t>
  </si>
  <si>
    <t>MEXICO</t>
  </si>
  <si>
    <t xml:space="preserve"> VERACRUZ</t>
  </si>
  <si>
    <t>MARTINEZ DE LA TORRE</t>
  </si>
  <si>
    <t>VERACRUZ</t>
  </si>
  <si>
    <t>XALAPA</t>
  </si>
  <si>
    <t>TRANSPORTE Y PEAJE</t>
  </si>
  <si>
    <t>ALIMENTACION Y HOSPEDAJE</t>
  </si>
  <si>
    <t>http://187.174.252.244/caev/pdfs/viaticos/2015/MANUAL%20VIATICO.pdf</t>
  </si>
  <si>
    <t>CONTABILIDAD</t>
  </si>
  <si>
    <t>OFICINA OPERADORA MTZ DE LA TORRE, 4to TRIM 2023</t>
  </si>
  <si>
    <t>SUBDIRECTORA DEL AREA COMERCIAL</t>
  </si>
  <si>
    <t xml:space="preserve">GUADALUPE </t>
  </si>
  <si>
    <t>LAGUNES</t>
  </si>
  <si>
    <t>SUBDIRECTOR ADMINISTRATIVO</t>
  </si>
  <si>
    <t>AUXILIAR DE OPERACIÓN Y MANTENIMIENTO</t>
  </si>
  <si>
    <t>ENCARGADO DE FACTURACION</t>
  </si>
  <si>
    <t>ANDRES</t>
  </si>
  <si>
    <t>DOMINGUEZ</t>
  </si>
  <si>
    <t>OMAR</t>
  </si>
  <si>
    <t>CONTRERAS</t>
  </si>
  <si>
    <t>RAMIREZ</t>
  </si>
  <si>
    <t>ENTREGA DE DOCUMENTACION EN AREA DE SUSTANCIAS QUIMICAS</t>
  </si>
  <si>
    <t>CAPACITACION FORTALECIMIENTO DE CAPACIDADES 2023 "ATENCION A USUARIO</t>
  </si>
  <si>
    <t>REUNION LABORAL EN INFRAESTRUCTURA</t>
  </si>
  <si>
    <t>REUNION TRIMESTRAL DE EVALUACION EN DIRECCION</t>
  </si>
  <si>
    <t>CITATORIO SA/7C5/5835/2023 EN CAEV OFICINAS CENTRALES</t>
  </si>
  <si>
    <t>OFICINAS DE ENLACE REGIONAL PARA FIRMAS DE DOCUMENTOS DE SUSTANCIAS QUIMICAS</t>
  </si>
  <si>
    <t>TRAMITE EN TECNOLOGIAS DE LA INFORMACION</t>
  </si>
  <si>
    <t>TRAMITE EN LA OFICINA DE RECURSOS MATERIALES</t>
  </si>
  <si>
    <t>RECOGER UNIFORMES EN CAEV CENTRALES, AREA DE ALMACEN</t>
  </si>
  <si>
    <t>TRAMITE AEN AREA JURIDICA Y PROYECTOS</t>
  </si>
  <si>
    <t>TUXPAM</t>
  </si>
  <si>
    <t>CORDOVA</t>
  </si>
  <si>
    <t>https://drive.google.com/file/d/1Cu86E4TUSBWRWJAcomrovqubDgH18XYb/view?usp=sharing</t>
  </si>
  <si>
    <t>https://drive.google.com/file/d/1qUjjVNWWE9khPNWafYXK1iZSThZm5SNj/view?usp=sharing</t>
  </si>
  <si>
    <t>https://drive.google.com/file/d/13Z5ZjBBOWopT7OlFv3Pnv6b_m-zgeeW2/view?usp=sharing</t>
  </si>
  <si>
    <t>https://drive.google.com/file/d/13otOywSBy9MeTWGZZaLxjHECszBPVru4/view?usp=sharing</t>
  </si>
  <si>
    <t>https://drive.google.com/file/d/1ikX9G3QYtx9ydKdtHum9zcFu3wfzgXrO/view?usp=sharing</t>
  </si>
  <si>
    <t>https://drive.google.com/file/d/1Z2a2CvTEWzy1_XmWj8udkpsaeFnu61hN/view?usp=sharing</t>
  </si>
  <si>
    <t>https://drive.google.com/file/d/15yEJOFcO4dW6c25eKzIF1o_iGXWB4PfA/view?usp=sharing</t>
  </si>
  <si>
    <t>https://drive.google.com/file/d/1_irXWew5OzS0nOpXHdsBRO5pvbnF12La/view?usp=sharing</t>
  </si>
  <si>
    <t>https://drive.google.com/file/d/1OXzGwfpY8ofk09kWn2Wa16kbmKSvasE_/view?usp=sharing</t>
  </si>
  <si>
    <t>https://drive.google.com/file/d/1XSgShCsoxrVfRpO81JBm-w6oAXD8znbC/view?usp=sharing</t>
  </si>
  <si>
    <t>https://drive.google.com/file/d/16jjfct6AEbI5DOPxiTMY3-hCZn3A6upu/view?usp=sharing</t>
  </si>
  <si>
    <t>https://drive.google.com/file/d/1I16W-gjkgsb7WpK_zj2vGKeIj-0UambP/view?usp=sharing</t>
  </si>
  <si>
    <t>https://drive.google.com/file/d/1Kr7oRw2zbP1tZkYUTtnLFhM9bFWpZcWl/view?usp=drive_link</t>
  </si>
  <si>
    <t>https://drive.google.com/file/d/1D-gDZIilMJzu5fDbuhVJcEbWp2g-gjmM/view?usp=sharing</t>
  </si>
  <si>
    <t>https://drive.google.com/file/d/1u3vhFm9Z5Oz9R6wV292K9GfG2NvAJMPr/view?usp=sharing</t>
  </si>
  <si>
    <t>https://drive.google.com/file/d/1ACYf1Xzag31_SIsDN5yL80bSHGBLlg5G/view?usp=sharing</t>
  </si>
  <si>
    <t>https://drive.google.com/file/d/1EZRJAcT43rR48TziveSrNQwLn9ZWIvLY/view?usp=sharing</t>
  </si>
  <si>
    <t>https://drive.google.com/file/d/1c9QIc0TTwfA-Drm4PhSP5FKWiu9GULn-/view?usp=sharing</t>
  </si>
  <si>
    <t>https://drive.google.com/file/d/1Q2ArhCXnVQhm_ThrMp7aCkmAumdvwgfv/view?usp=sharing</t>
  </si>
  <si>
    <t>https://drive.google.com/file/d/1Mbvvqn-9FZTsuwaHqgNEsphtdQUae6AN/view?usp=sharing</t>
  </si>
  <si>
    <t>https://drive.google.com/file/d/1MxLrxPMv_LZXZ9qTHt7A7jcfuMt-gBMN/view?usp=sharing</t>
  </si>
  <si>
    <t>https://drive.google.com/file/d/1o-d2KmvGm0mQubcUEtknNZiCT1ZdhXgh/view?usp=sharing</t>
  </si>
  <si>
    <t>https://drive.google.com/file/d/1stYbeKmPvO9YJthfVDhbwzvk8WAzS8DN/view?usp=sharing</t>
  </si>
  <si>
    <t>https://drive.google.com/file/d/1JvLglJ9dDCYDDFgrUHef6VOeb0kVECug/view?usp=sharing</t>
  </si>
  <si>
    <t>https://drive.google.com/file/d/19wnX3NJn4S4hcQu3Vxm_ImIO2XBxN29R/view?usp=sharing</t>
  </si>
  <si>
    <t>https://drive.google.com/file/d/1YJO8fOdogeRm9RvnrPk0_9XuY2HLZTDQ/view?usp=sharing</t>
  </si>
  <si>
    <t>https://drive.google.com/file/d/1Z1dPBpNmsxn1AaiNfdWar0mANRuCc-XK/view?usp=sharing</t>
  </si>
  <si>
    <t>https://drive.google.com/file/d/1Eg3DPhvmOwwbTVEiZVypL4UbP-tmdmEQ/view?usp=sharing</t>
  </si>
  <si>
    <t>https://drive.google.com/file/d/1t4ObrDrx09famM5BWINypeNBkI4Qc_j6/view?usp=sharing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</si>
</sst>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5" borderId="1" xfId="0" applyFont="1" applyFill="1" applyBorder="1"/>
    <xf numFmtId="0" fontId="4" fillId="3" borderId="1" xfId="1" applyFill="1" applyBorder="1"/>
    <xf numFmtId="49" fontId="4" fillId="3" borderId="1" xfId="1" applyNumberFormat="1" applyFill="1" applyBorder="1"/>
    <xf numFmtId="0" fontId="4" fillId="0" borderId="1" xfId="1" applyBorder="1"/>
    <xf numFmtId="0" fontId="0" fillId="0" borderId="1" xfId="0" applyBorder="1" applyAlignment="1">
      <alignment horizontal="right"/>
    </xf>
    <xf numFmtId="0" fontId="4" fillId="0" borderId="0" xfId="1"/>
    <xf numFmtId="14" fontId="0" fillId="0" borderId="1" xfId="0" applyNumberFormat="1" applyBorder="1"/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40" fontId="0" fillId="5" borderId="1" xfId="0" applyNumberFormat="1" applyFill="1" applyBorder="1"/>
    <xf numFmtId="14" fontId="0" fillId="5" borderId="1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xLrxPMv_LZXZ9qTHt7A7jcfuMt-gBMN/view?usp=sharing" TargetMode="External"/><Relationship Id="rId13" Type="http://schemas.openxmlformats.org/officeDocument/2006/relationships/hyperlink" Target="https://drive.google.com/file/d/1YJO8fOdogeRm9RvnrPk0_9XuY2HLZTDQ/view?usp=sharing" TargetMode="External"/><Relationship Id="rId3" Type="http://schemas.openxmlformats.org/officeDocument/2006/relationships/hyperlink" Target="https://drive.google.com/file/d/1ACYf1Xzag31_SIsDN5yL80bSHGBLlg5G/view?usp=sharing" TargetMode="External"/><Relationship Id="rId7" Type="http://schemas.openxmlformats.org/officeDocument/2006/relationships/hyperlink" Target="https://drive.google.com/file/d/1Mbvvqn-9FZTsuwaHqgNEsphtdQUae6AN/view?usp=sharing" TargetMode="External"/><Relationship Id="rId12" Type="http://schemas.openxmlformats.org/officeDocument/2006/relationships/hyperlink" Target="https://drive.google.com/file/d/19wnX3NJn4S4hcQu3Vxm_ImIO2XBxN29R/view?usp=sharing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u3vhFm9Z5Oz9R6wV292K9GfG2NvAJMPr/view?usp=sharing" TargetMode="External"/><Relationship Id="rId16" Type="http://schemas.openxmlformats.org/officeDocument/2006/relationships/hyperlink" Target="https://drive.google.com/file/d/1t4ObrDrx09famM5BWINypeNBkI4Qc_j6/view?usp=sharing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s://drive.google.com/file/d/1Q2ArhCXnVQhm_ThrMp7aCkmAumdvwgfv/view?usp=sharing" TargetMode="External"/><Relationship Id="rId11" Type="http://schemas.openxmlformats.org/officeDocument/2006/relationships/hyperlink" Target="https://drive.google.com/file/d/1JvLglJ9dDCYDDFgrUHef6VOeb0kVECug/view?usp=sharing" TargetMode="External"/><Relationship Id="rId5" Type="http://schemas.openxmlformats.org/officeDocument/2006/relationships/hyperlink" Target="https://drive.google.com/file/d/1c9QIc0TTwfA-Drm4PhSP5FKWiu9GULn-/view?usp=sharing" TargetMode="External"/><Relationship Id="rId15" Type="http://schemas.openxmlformats.org/officeDocument/2006/relationships/hyperlink" Target="https://drive.google.com/file/d/1Eg3DPhvmOwwbTVEiZVypL4UbP-tmdmEQ/view?usp=sharing" TargetMode="External"/><Relationship Id="rId10" Type="http://schemas.openxmlformats.org/officeDocument/2006/relationships/hyperlink" Target="https://drive.google.com/file/d/1stYbeKmPvO9YJthfVDhbwzvk8WAzS8DN/view?usp=sharing" TargetMode="External"/><Relationship Id="rId4" Type="http://schemas.openxmlformats.org/officeDocument/2006/relationships/hyperlink" Target="https://drive.google.com/file/d/1EZRJAcT43rR48TziveSrNQwLn9ZWIvLY/view?usp=sharing" TargetMode="External"/><Relationship Id="rId9" Type="http://schemas.openxmlformats.org/officeDocument/2006/relationships/hyperlink" Target="https://drive.google.com/file/d/1o-d2KmvGm0mQubcUEtknNZiCT1ZdhXgh/view?usp=sharing" TargetMode="External"/><Relationship Id="rId14" Type="http://schemas.openxmlformats.org/officeDocument/2006/relationships/hyperlink" Target="https://drive.google.com/file/d/1Z1dPBpNmsxn1AaiNfdWar0mANRuCc-XK/view?usp=sharing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irXWew5OzS0nOpXHdsBRO5pvbnF12La/view?usp=sharing" TargetMode="External"/><Relationship Id="rId13" Type="http://schemas.openxmlformats.org/officeDocument/2006/relationships/hyperlink" Target="https://drive.google.com/file/d/1Kr7oRw2zbP1tZkYUTtnLFhM9bFWpZcWl/view?usp=drive_link" TargetMode="External"/><Relationship Id="rId3" Type="http://schemas.openxmlformats.org/officeDocument/2006/relationships/hyperlink" Target="https://drive.google.com/file/d/1ikX9G3QYtx9ydKdtHum9zcFu3wfzgXrO/view?usp=sharing" TargetMode="External"/><Relationship Id="rId7" Type="http://schemas.openxmlformats.org/officeDocument/2006/relationships/hyperlink" Target="https://drive.google.com/file/d/15yEJOFcO4dW6c25eKzIF1o_iGXWB4PfA/view?usp=sharing" TargetMode="External"/><Relationship Id="rId12" Type="http://schemas.openxmlformats.org/officeDocument/2006/relationships/hyperlink" Target="https://drive.google.com/file/d/1I16W-gjkgsb7WpK_zj2vGKeIj-0UambP/view?usp=sharing" TargetMode="External"/><Relationship Id="rId2" Type="http://schemas.openxmlformats.org/officeDocument/2006/relationships/hyperlink" Target="https://drive.google.com/file/d/1qUjjVNWWE9khPNWafYXK1iZSThZm5SNj/view?usp=sharing" TargetMode="External"/><Relationship Id="rId1" Type="http://schemas.openxmlformats.org/officeDocument/2006/relationships/hyperlink" Target="https://drive.google.com/file/d/1Cu86E4TUSBWRWJAcomrovqubDgH18XYb/view?usp=sharing" TargetMode="External"/><Relationship Id="rId6" Type="http://schemas.openxmlformats.org/officeDocument/2006/relationships/hyperlink" Target="https://drive.google.com/file/d/1Z2a2CvTEWzy1_XmWj8udkpsaeFnu61hN/view?usp=sharing" TargetMode="External"/><Relationship Id="rId11" Type="http://schemas.openxmlformats.org/officeDocument/2006/relationships/hyperlink" Target="https://drive.google.com/file/d/16jjfct6AEbI5DOPxiTMY3-hCZn3A6upu/view?usp=sharing" TargetMode="External"/><Relationship Id="rId5" Type="http://schemas.openxmlformats.org/officeDocument/2006/relationships/hyperlink" Target="https://drive.google.com/file/d/13Z5ZjBBOWopT7OlFv3Pnv6b_m-zgeeW2/view?usp=sharing" TargetMode="External"/><Relationship Id="rId10" Type="http://schemas.openxmlformats.org/officeDocument/2006/relationships/hyperlink" Target="https://drive.google.com/file/d/1XSgShCsoxrVfRpO81JBm-w6oAXD8znbC/view?usp=sharing" TargetMode="External"/><Relationship Id="rId4" Type="http://schemas.openxmlformats.org/officeDocument/2006/relationships/hyperlink" Target="https://drive.google.com/file/d/13otOywSBy9MeTWGZZaLxjHECszBPVru4/view?usp=sharing" TargetMode="External"/><Relationship Id="rId9" Type="http://schemas.openxmlformats.org/officeDocument/2006/relationships/hyperlink" Target="https://drive.google.com/file/d/1OXzGwfpY8ofk09kWn2Wa16kbmKSvasE_/view?usp=sharing" TargetMode="External"/><Relationship Id="rId14" Type="http://schemas.openxmlformats.org/officeDocument/2006/relationships/hyperlink" Target="https://drive.google.com/file/d/1D-gDZIilMJzu5fDbuhVJcEbWp2g-gjm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2"/>
  <sheetViews>
    <sheetView tabSelected="1" topLeftCell="AF2" workbookViewId="0">
      <selection activeCell="AI30" sqref="AI30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42578125" customWidth="1"/>
    <col min="4" max="4" width="27.140625" customWidth="1"/>
    <col min="5" max="5" width="27.7109375" customWidth="1"/>
    <col min="6" max="6" width="45" bestFit="1" customWidth="1"/>
    <col min="7" max="7" width="56.7109375" bestFit="1" customWidth="1"/>
    <col min="8" max="8" width="17.28515625" customWidth="1"/>
    <col min="9" max="9" width="17.42578125" bestFit="1" customWidth="1"/>
    <col min="10" max="10" width="19.5703125" customWidth="1"/>
    <col min="11" max="11" width="13.5703125" bestFit="1" customWidth="1"/>
    <col min="12" max="12" width="15.42578125" bestFit="1" customWidth="1"/>
    <col min="13" max="13" width="21.140625" customWidth="1"/>
    <col min="14" max="14" width="13.7109375" customWidth="1"/>
    <col min="15" max="15" width="61.28515625" bestFit="1" customWidth="1"/>
    <col min="16" max="16" width="20.5703125" bestFit="1" customWidth="1"/>
    <col min="17" max="17" width="21" customWidth="1"/>
    <col min="18" max="18" width="39.85546875" bestFit="1" customWidth="1"/>
    <col min="19" max="19" width="20.7109375" customWidth="1"/>
    <col min="20" max="20" width="20.28515625" customWidth="1"/>
    <col min="21" max="21" width="26.7109375" customWidth="1"/>
    <col min="22" max="22" width="19.5703125" customWidth="1"/>
    <col min="23" max="23" width="21.42578125" customWidth="1"/>
    <col min="24" max="24" width="20.140625" customWidth="1"/>
    <col min="25" max="25" width="47.7109375" customWidth="1"/>
    <col min="26" max="26" width="17.5703125" customWidth="1"/>
    <col min="27" max="27" width="18.28515625" customWidth="1"/>
    <col min="28" max="28" width="22.28515625" customWidth="1"/>
    <col min="29" max="29" width="29" customWidth="1"/>
    <col min="30" max="30" width="33.28515625" customWidth="1"/>
    <col min="31" max="31" width="29.85546875" customWidth="1"/>
    <col min="32" max="32" width="41.5703125" customWidth="1"/>
    <col min="33" max="33" width="28.7109375" customWidth="1"/>
    <col min="34" max="34" width="65.5703125" customWidth="1"/>
    <col min="35" max="35" width="33.42578125" customWidth="1"/>
    <col min="36" max="36" width="17.5703125" bestFit="1" customWidth="1"/>
    <col min="37" max="37" width="20" bestFit="1" customWidth="1"/>
    <col min="38" max="38" width="50" bestFit="1" customWidth="1"/>
  </cols>
  <sheetData>
    <row r="1" spans="1:38" hidden="1" x14ac:dyDescent="0.25">
      <c r="A1" t="s">
        <v>0</v>
      </c>
    </row>
    <row r="2" spans="1:3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64.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3">
        <v>2023</v>
      </c>
      <c r="B8" s="10">
        <v>45200</v>
      </c>
      <c r="C8" s="10">
        <v>45291</v>
      </c>
      <c r="D8" s="3" t="s">
        <v>102</v>
      </c>
      <c r="E8" s="3" t="s">
        <v>102</v>
      </c>
      <c r="F8" s="3" t="s">
        <v>126</v>
      </c>
      <c r="G8" s="3" t="s">
        <v>126</v>
      </c>
      <c r="H8" s="3" t="s">
        <v>131</v>
      </c>
      <c r="I8" s="3" t="s">
        <v>131</v>
      </c>
      <c r="J8" s="3" t="s">
        <v>132</v>
      </c>
      <c r="K8" s="3" t="s">
        <v>133</v>
      </c>
      <c r="L8" s="3" t="s">
        <v>134</v>
      </c>
      <c r="M8" s="3" t="s">
        <v>110</v>
      </c>
      <c r="N8" s="3" t="s">
        <v>112</v>
      </c>
      <c r="O8" s="4" t="s">
        <v>161</v>
      </c>
      <c r="P8" s="3" t="s">
        <v>114</v>
      </c>
      <c r="Q8" s="3">
        <v>1</v>
      </c>
      <c r="R8" s="13">
        <f>58+116+320</f>
        <v>494</v>
      </c>
      <c r="S8" s="11" t="s">
        <v>140</v>
      </c>
      <c r="T8" s="11" t="s">
        <v>141</v>
      </c>
      <c r="U8" s="11" t="s">
        <v>142</v>
      </c>
      <c r="V8" s="11" t="s">
        <v>140</v>
      </c>
      <c r="W8" s="12" t="s">
        <v>143</v>
      </c>
      <c r="X8" s="12" t="s">
        <v>144</v>
      </c>
      <c r="Y8" s="4" t="s">
        <v>161</v>
      </c>
      <c r="Z8" s="14">
        <v>45203</v>
      </c>
      <c r="AA8" s="14">
        <v>45203</v>
      </c>
      <c r="AB8" s="18">
        <v>1</v>
      </c>
      <c r="AC8" s="13">
        <v>678</v>
      </c>
      <c r="AD8" s="13">
        <f>58+116+320</f>
        <v>494</v>
      </c>
      <c r="AE8" s="14">
        <v>45204</v>
      </c>
      <c r="AF8" s="5" t="s">
        <v>201</v>
      </c>
      <c r="AG8" s="5">
        <v>1</v>
      </c>
      <c r="AH8" s="7" t="s">
        <v>147</v>
      </c>
      <c r="AI8" s="8" t="s">
        <v>148</v>
      </c>
      <c r="AJ8" s="10">
        <v>45314</v>
      </c>
      <c r="AK8" s="10">
        <v>45291</v>
      </c>
      <c r="AL8" s="3" t="s">
        <v>149</v>
      </c>
    </row>
    <row r="9" spans="1:38" x14ac:dyDescent="0.25">
      <c r="A9" s="3">
        <v>2023</v>
      </c>
      <c r="B9" s="10">
        <v>45200</v>
      </c>
      <c r="C9" s="10">
        <v>45292</v>
      </c>
      <c r="D9" s="3" t="s">
        <v>102</v>
      </c>
      <c r="E9" s="3" t="s">
        <v>102</v>
      </c>
      <c r="F9" s="3" t="s">
        <v>150</v>
      </c>
      <c r="G9" s="3" t="s">
        <v>150</v>
      </c>
      <c r="H9" s="3" t="s">
        <v>127</v>
      </c>
      <c r="I9" s="3" t="s">
        <v>127</v>
      </c>
      <c r="J9" s="3" t="s">
        <v>151</v>
      </c>
      <c r="K9" s="3" t="s">
        <v>136</v>
      </c>
      <c r="L9" s="3" t="s">
        <v>152</v>
      </c>
      <c r="M9" s="3" t="s">
        <v>111</v>
      </c>
      <c r="N9" s="3" t="s">
        <v>112</v>
      </c>
      <c r="O9" s="4" t="s">
        <v>162</v>
      </c>
      <c r="P9" s="3" t="s">
        <v>114</v>
      </c>
      <c r="Q9" s="3">
        <v>1</v>
      </c>
      <c r="R9" s="13">
        <f>599+185+599+213+599+198+599+73+242+242+221</f>
        <v>3770</v>
      </c>
      <c r="S9" s="11" t="s">
        <v>140</v>
      </c>
      <c r="T9" s="11" t="s">
        <v>141</v>
      </c>
      <c r="U9" s="11" t="s">
        <v>142</v>
      </c>
      <c r="V9" s="11" t="s">
        <v>140</v>
      </c>
      <c r="W9" s="12" t="s">
        <v>143</v>
      </c>
      <c r="X9" s="12" t="s">
        <v>172</v>
      </c>
      <c r="Y9" s="4" t="s">
        <v>162</v>
      </c>
      <c r="Z9" s="14">
        <v>45214</v>
      </c>
      <c r="AA9" s="14">
        <v>45218</v>
      </c>
      <c r="AB9" s="18">
        <v>2</v>
      </c>
      <c r="AC9" s="13">
        <v>2477.88</v>
      </c>
      <c r="AD9" s="13">
        <f>599+185+599+213+599+198+599+73+242+242+221</f>
        <v>3770</v>
      </c>
      <c r="AE9" s="14">
        <v>45219</v>
      </c>
      <c r="AF9" s="5" t="s">
        <v>200</v>
      </c>
      <c r="AG9" s="5">
        <v>2</v>
      </c>
      <c r="AH9" s="7" t="s">
        <v>147</v>
      </c>
      <c r="AI9" s="8" t="s">
        <v>148</v>
      </c>
      <c r="AJ9" s="10">
        <v>45314</v>
      </c>
      <c r="AK9" s="10">
        <v>45291</v>
      </c>
      <c r="AL9" s="3" t="s">
        <v>149</v>
      </c>
    </row>
    <row r="10" spans="1:38" x14ac:dyDescent="0.25">
      <c r="A10" s="3">
        <v>2023</v>
      </c>
      <c r="B10" s="10">
        <v>45200</v>
      </c>
      <c r="C10" s="10">
        <v>45293</v>
      </c>
      <c r="D10" s="3" t="s">
        <v>102</v>
      </c>
      <c r="E10" s="3" t="s">
        <v>102</v>
      </c>
      <c r="F10" s="3" t="s">
        <v>126</v>
      </c>
      <c r="G10" s="3" t="s">
        <v>126</v>
      </c>
      <c r="H10" s="3" t="s">
        <v>131</v>
      </c>
      <c r="I10" s="3" t="s">
        <v>131</v>
      </c>
      <c r="J10" s="3" t="s">
        <v>132</v>
      </c>
      <c r="K10" s="3" t="s">
        <v>133</v>
      </c>
      <c r="L10" s="3" t="s">
        <v>134</v>
      </c>
      <c r="M10" s="3" t="s">
        <v>110</v>
      </c>
      <c r="N10" s="3" t="s">
        <v>112</v>
      </c>
      <c r="O10" s="4" t="s">
        <v>163</v>
      </c>
      <c r="P10" s="3" t="s">
        <v>114</v>
      </c>
      <c r="Q10" s="3">
        <v>1</v>
      </c>
      <c r="R10" s="13">
        <f>179+179+320</f>
        <v>678</v>
      </c>
      <c r="S10" s="11" t="s">
        <v>140</v>
      </c>
      <c r="T10" s="11" t="s">
        <v>141</v>
      </c>
      <c r="U10" s="11" t="s">
        <v>142</v>
      </c>
      <c r="V10" s="11" t="s">
        <v>140</v>
      </c>
      <c r="W10" s="12" t="s">
        <v>143</v>
      </c>
      <c r="X10" s="12" t="s">
        <v>144</v>
      </c>
      <c r="Y10" s="4" t="s">
        <v>163</v>
      </c>
      <c r="Z10" s="14">
        <v>45217</v>
      </c>
      <c r="AA10" s="14">
        <v>45217</v>
      </c>
      <c r="AB10" s="18">
        <v>3</v>
      </c>
      <c r="AC10" s="13">
        <v>678</v>
      </c>
      <c r="AD10" s="13">
        <f>179+179+320</f>
        <v>678</v>
      </c>
      <c r="AE10" s="14">
        <v>45218</v>
      </c>
      <c r="AF10" s="5" t="s">
        <v>199</v>
      </c>
      <c r="AG10" s="5">
        <v>3</v>
      </c>
      <c r="AH10" s="7" t="s">
        <v>147</v>
      </c>
      <c r="AI10" s="8" t="s">
        <v>148</v>
      </c>
      <c r="AJ10" s="10">
        <v>45314</v>
      </c>
      <c r="AK10" s="10">
        <v>45291</v>
      </c>
      <c r="AL10" s="3" t="s">
        <v>149</v>
      </c>
    </row>
    <row r="11" spans="1:38" x14ac:dyDescent="0.25">
      <c r="A11" s="3">
        <v>2023</v>
      </c>
      <c r="B11" s="10">
        <v>45200</v>
      </c>
      <c r="C11" s="10">
        <v>45294</v>
      </c>
      <c r="D11" s="3" t="s">
        <v>102</v>
      </c>
      <c r="E11" s="3" t="s">
        <v>102</v>
      </c>
      <c r="F11" s="3" t="s">
        <v>126</v>
      </c>
      <c r="G11" s="3" t="s">
        <v>126</v>
      </c>
      <c r="H11" s="3" t="s">
        <v>131</v>
      </c>
      <c r="I11" s="3" t="s">
        <v>131</v>
      </c>
      <c r="J11" s="3" t="s">
        <v>132</v>
      </c>
      <c r="K11" s="3" t="s">
        <v>133</v>
      </c>
      <c r="L11" s="3" t="s">
        <v>134</v>
      </c>
      <c r="M11" s="3" t="s">
        <v>110</v>
      </c>
      <c r="N11" s="3" t="s">
        <v>112</v>
      </c>
      <c r="O11" s="4" t="s">
        <v>164</v>
      </c>
      <c r="P11" s="3" t="s">
        <v>114</v>
      </c>
      <c r="Q11" s="3">
        <v>1</v>
      </c>
      <c r="R11" s="13">
        <f>191+88</f>
        <v>279</v>
      </c>
      <c r="S11" s="11" t="s">
        <v>140</v>
      </c>
      <c r="T11" s="11" t="s">
        <v>141</v>
      </c>
      <c r="U11" s="11" t="s">
        <v>142</v>
      </c>
      <c r="V11" s="11" t="s">
        <v>140</v>
      </c>
      <c r="W11" s="12" t="s">
        <v>143</v>
      </c>
      <c r="X11" s="12" t="s">
        <v>144</v>
      </c>
      <c r="Y11" s="4" t="s">
        <v>164</v>
      </c>
      <c r="Z11" s="14">
        <v>45224</v>
      </c>
      <c r="AA11" s="14">
        <v>45225</v>
      </c>
      <c r="AB11" s="18">
        <v>4</v>
      </c>
      <c r="AC11" s="13">
        <v>320</v>
      </c>
      <c r="AD11" s="13">
        <f>191+88</f>
        <v>279</v>
      </c>
      <c r="AE11" s="14">
        <v>45226</v>
      </c>
      <c r="AF11" s="5" t="s">
        <v>198</v>
      </c>
      <c r="AG11" s="5">
        <v>4</v>
      </c>
      <c r="AH11" s="7" t="s">
        <v>147</v>
      </c>
      <c r="AI11" s="8" t="s">
        <v>148</v>
      </c>
      <c r="AJ11" s="10">
        <v>45314</v>
      </c>
      <c r="AK11" s="10">
        <v>45291</v>
      </c>
      <c r="AL11" s="3" t="s">
        <v>149</v>
      </c>
    </row>
    <row r="12" spans="1:38" x14ac:dyDescent="0.25">
      <c r="A12" s="3">
        <v>2023</v>
      </c>
      <c r="B12" s="10">
        <v>45200</v>
      </c>
      <c r="C12" s="10">
        <v>45295</v>
      </c>
      <c r="D12" s="3" t="s">
        <v>102</v>
      </c>
      <c r="E12" s="3" t="s">
        <v>102</v>
      </c>
      <c r="F12" s="3" t="s">
        <v>153</v>
      </c>
      <c r="G12" s="3" t="s">
        <v>153</v>
      </c>
      <c r="H12" s="3" t="s">
        <v>127</v>
      </c>
      <c r="I12" s="3" t="s">
        <v>127</v>
      </c>
      <c r="J12" s="3" t="s">
        <v>137</v>
      </c>
      <c r="K12" s="3" t="s">
        <v>138</v>
      </c>
      <c r="L12" s="3" t="s">
        <v>139</v>
      </c>
      <c r="M12" s="3" t="s">
        <v>110</v>
      </c>
      <c r="N12" s="3" t="s">
        <v>112</v>
      </c>
      <c r="O12" s="4" t="s">
        <v>164</v>
      </c>
      <c r="P12" s="3" t="s">
        <v>114</v>
      </c>
      <c r="Q12" s="3">
        <v>1</v>
      </c>
      <c r="R12" s="13">
        <f>125+195+179+179</f>
        <v>678</v>
      </c>
      <c r="S12" s="11" t="s">
        <v>140</v>
      </c>
      <c r="T12" s="11" t="s">
        <v>141</v>
      </c>
      <c r="U12" s="11" t="s">
        <v>142</v>
      </c>
      <c r="V12" s="11" t="s">
        <v>140</v>
      </c>
      <c r="W12" s="12" t="s">
        <v>143</v>
      </c>
      <c r="X12" s="12" t="s">
        <v>144</v>
      </c>
      <c r="Y12" s="4" t="s">
        <v>164</v>
      </c>
      <c r="Z12" s="14">
        <v>45224</v>
      </c>
      <c r="AA12" s="14">
        <v>45225</v>
      </c>
      <c r="AB12" s="18">
        <v>5</v>
      </c>
      <c r="AC12" s="13">
        <v>678.16</v>
      </c>
      <c r="AD12" s="13">
        <f>125+195+179+179</f>
        <v>678</v>
      </c>
      <c r="AE12" s="14">
        <v>45226</v>
      </c>
      <c r="AF12" s="5" t="s">
        <v>197</v>
      </c>
      <c r="AG12" s="5">
        <v>5</v>
      </c>
      <c r="AH12" s="7" t="s">
        <v>147</v>
      </c>
      <c r="AI12" s="8" t="s">
        <v>148</v>
      </c>
      <c r="AJ12" s="10">
        <v>45314</v>
      </c>
      <c r="AK12" s="10">
        <v>45291</v>
      </c>
      <c r="AL12" s="3" t="s">
        <v>149</v>
      </c>
    </row>
    <row r="13" spans="1:38" x14ac:dyDescent="0.25">
      <c r="A13" s="3">
        <v>2023</v>
      </c>
      <c r="B13" s="10">
        <v>45200</v>
      </c>
      <c r="C13" s="10">
        <v>45296</v>
      </c>
      <c r="D13" s="3" t="s">
        <v>95</v>
      </c>
      <c r="E13" s="3" t="s">
        <v>95</v>
      </c>
      <c r="F13" s="3" t="s">
        <v>154</v>
      </c>
      <c r="G13" s="3" t="s">
        <v>154</v>
      </c>
      <c r="H13" s="3" t="s">
        <v>127</v>
      </c>
      <c r="I13" s="3" t="s">
        <v>127</v>
      </c>
      <c r="J13" s="3" t="s">
        <v>156</v>
      </c>
      <c r="K13" s="3" t="s">
        <v>157</v>
      </c>
      <c r="L13" s="3" t="s">
        <v>135</v>
      </c>
      <c r="M13" s="3" t="s">
        <v>110</v>
      </c>
      <c r="N13" s="3" t="s">
        <v>112</v>
      </c>
      <c r="O13" s="4" t="s">
        <v>165</v>
      </c>
      <c r="P13" s="3" t="s">
        <v>114</v>
      </c>
      <c r="Q13" s="3">
        <v>1</v>
      </c>
      <c r="R13" s="13">
        <v>320</v>
      </c>
      <c r="S13" s="11" t="s">
        <v>140</v>
      </c>
      <c r="T13" s="11" t="s">
        <v>141</v>
      </c>
      <c r="U13" s="11" t="s">
        <v>142</v>
      </c>
      <c r="V13" s="11" t="s">
        <v>140</v>
      </c>
      <c r="W13" s="12" t="s">
        <v>143</v>
      </c>
      <c r="X13" s="12" t="s">
        <v>144</v>
      </c>
      <c r="Y13" s="4" t="s">
        <v>165</v>
      </c>
      <c r="Z13" s="14">
        <v>45240</v>
      </c>
      <c r="AA13" s="14">
        <v>45240</v>
      </c>
      <c r="AB13" s="18">
        <v>6</v>
      </c>
      <c r="AC13" s="13">
        <v>289</v>
      </c>
      <c r="AD13" s="13">
        <v>320</v>
      </c>
      <c r="AE13" s="14">
        <v>45241</v>
      </c>
      <c r="AF13" s="5" t="s">
        <v>196</v>
      </c>
      <c r="AG13" s="5">
        <v>6</v>
      </c>
      <c r="AH13" s="7" t="s">
        <v>147</v>
      </c>
      <c r="AI13" s="8" t="s">
        <v>148</v>
      </c>
      <c r="AJ13" s="10">
        <v>45314</v>
      </c>
      <c r="AK13" s="10">
        <v>45291</v>
      </c>
      <c r="AL13" s="3" t="s">
        <v>149</v>
      </c>
    </row>
    <row r="14" spans="1:38" x14ac:dyDescent="0.25">
      <c r="A14" s="3">
        <v>2023</v>
      </c>
      <c r="B14" s="10">
        <v>45200</v>
      </c>
      <c r="C14" s="10">
        <v>45297</v>
      </c>
      <c r="D14" s="3" t="s">
        <v>95</v>
      </c>
      <c r="E14" s="3" t="s">
        <v>95</v>
      </c>
      <c r="F14" s="3" t="s">
        <v>155</v>
      </c>
      <c r="G14" s="3" t="s">
        <v>155</v>
      </c>
      <c r="H14" s="3" t="s">
        <v>127</v>
      </c>
      <c r="I14" s="3" t="s">
        <v>127</v>
      </c>
      <c r="J14" s="3" t="s">
        <v>158</v>
      </c>
      <c r="K14" s="3" t="s">
        <v>159</v>
      </c>
      <c r="L14" s="3" t="s">
        <v>160</v>
      </c>
      <c r="M14" s="3" t="s">
        <v>110</v>
      </c>
      <c r="N14" s="3" t="s">
        <v>112</v>
      </c>
      <c r="O14" s="4" t="s">
        <v>165</v>
      </c>
      <c r="P14" s="3" t="s">
        <v>114</v>
      </c>
      <c r="Q14" s="3">
        <v>1</v>
      </c>
      <c r="R14" s="13">
        <v>320</v>
      </c>
      <c r="S14" s="11" t="s">
        <v>140</v>
      </c>
      <c r="T14" s="11" t="s">
        <v>141</v>
      </c>
      <c r="U14" s="11" t="s">
        <v>142</v>
      </c>
      <c r="V14" s="11" t="s">
        <v>140</v>
      </c>
      <c r="W14" s="12" t="s">
        <v>143</v>
      </c>
      <c r="X14" s="12" t="s">
        <v>144</v>
      </c>
      <c r="Y14" s="4" t="s">
        <v>165</v>
      </c>
      <c r="Z14" s="14">
        <v>45240</v>
      </c>
      <c r="AA14" s="14">
        <v>45240</v>
      </c>
      <c r="AB14" s="18">
        <v>7</v>
      </c>
      <c r="AC14" s="13">
        <v>888</v>
      </c>
      <c r="AD14" s="13">
        <v>320</v>
      </c>
      <c r="AE14" s="14">
        <v>45241</v>
      </c>
      <c r="AF14" s="5" t="s">
        <v>195</v>
      </c>
      <c r="AG14" s="5">
        <v>7</v>
      </c>
      <c r="AH14" s="7" t="s">
        <v>147</v>
      </c>
      <c r="AI14" s="8" t="s">
        <v>148</v>
      </c>
      <c r="AJ14" s="10">
        <v>45314</v>
      </c>
      <c r="AK14" s="10">
        <v>45291</v>
      </c>
      <c r="AL14" s="3" t="s">
        <v>149</v>
      </c>
    </row>
    <row r="15" spans="1:38" x14ac:dyDescent="0.25">
      <c r="A15" s="3">
        <v>2023</v>
      </c>
      <c r="B15" s="10">
        <v>45200</v>
      </c>
      <c r="C15" s="10">
        <v>45298</v>
      </c>
      <c r="D15" s="3" t="s">
        <v>102</v>
      </c>
      <c r="E15" s="3" t="s">
        <v>102</v>
      </c>
      <c r="F15" s="3" t="s">
        <v>126</v>
      </c>
      <c r="G15" s="3" t="s">
        <v>126</v>
      </c>
      <c r="H15" s="3" t="s">
        <v>131</v>
      </c>
      <c r="I15" s="3" t="s">
        <v>131</v>
      </c>
      <c r="J15" s="3" t="s">
        <v>132</v>
      </c>
      <c r="K15" s="3" t="s">
        <v>133</v>
      </c>
      <c r="L15" s="3" t="s">
        <v>134</v>
      </c>
      <c r="M15" s="3" t="s">
        <v>110</v>
      </c>
      <c r="N15" s="3" t="s">
        <v>112</v>
      </c>
      <c r="O15" s="4" t="s">
        <v>166</v>
      </c>
      <c r="P15" s="3" t="s">
        <v>114</v>
      </c>
      <c r="Q15" s="3">
        <v>1</v>
      </c>
      <c r="R15" s="13">
        <f>320+182+54+182+54+52+52</f>
        <v>896</v>
      </c>
      <c r="S15" s="11" t="s">
        <v>140</v>
      </c>
      <c r="T15" s="11" t="s">
        <v>141</v>
      </c>
      <c r="U15" s="11" t="s">
        <v>142</v>
      </c>
      <c r="V15" s="11" t="s">
        <v>140</v>
      </c>
      <c r="W15" s="12" t="s">
        <v>143</v>
      </c>
      <c r="X15" s="12" t="s">
        <v>171</v>
      </c>
      <c r="Y15" s="4" t="s">
        <v>166</v>
      </c>
      <c r="Z15" s="14">
        <v>45264</v>
      </c>
      <c r="AA15" s="14">
        <v>45264</v>
      </c>
      <c r="AB15" s="18">
        <v>8</v>
      </c>
      <c r="AC15" s="13">
        <v>320</v>
      </c>
      <c r="AD15" s="13">
        <f>320+182+54+182+54+52+52</f>
        <v>896</v>
      </c>
      <c r="AE15" s="14">
        <v>45265</v>
      </c>
      <c r="AF15" s="5" t="s">
        <v>194</v>
      </c>
      <c r="AG15" s="5">
        <v>8</v>
      </c>
      <c r="AH15" s="7" t="s">
        <v>147</v>
      </c>
      <c r="AI15" s="8" t="s">
        <v>148</v>
      </c>
      <c r="AJ15" s="10">
        <v>45314</v>
      </c>
      <c r="AK15" s="10">
        <v>45291</v>
      </c>
      <c r="AL15" s="3" t="s">
        <v>149</v>
      </c>
    </row>
    <row r="16" spans="1:38" x14ac:dyDescent="0.25">
      <c r="A16" s="3">
        <v>2023</v>
      </c>
      <c r="B16" s="10">
        <v>45200</v>
      </c>
      <c r="C16" s="10">
        <v>45299</v>
      </c>
      <c r="D16" s="3" t="s">
        <v>95</v>
      </c>
      <c r="E16" s="3" t="s">
        <v>95</v>
      </c>
      <c r="F16" s="3" t="s">
        <v>125</v>
      </c>
      <c r="G16" s="3" t="s">
        <v>125</v>
      </c>
      <c r="H16" s="3" t="s">
        <v>127</v>
      </c>
      <c r="I16" s="3" t="s">
        <v>127</v>
      </c>
      <c r="J16" s="3" t="s">
        <v>128</v>
      </c>
      <c r="K16" s="3" t="s">
        <v>129</v>
      </c>
      <c r="L16" s="3" t="s">
        <v>130</v>
      </c>
      <c r="M16" s="3" t="s">
        <v>110</v>
      </c>
      <c r="N16" s="3" t="s">
        <v>112</v>
      </c>
      <c r="O16" s="4" t="s">
        <v>167</v>
      </c>
      <c r="P16" s="3" t="s">
        <v>114</v>
      </c>
      <c r="Q16" s="3">
        <v>1</v>
      </c>
      <c r="R16" s="13">
        <v>306.99</v>
      </c>
      <c r="S16" s="11" t="s">
        <v>140</v>
      </c>
      <c r="T16" s="11" t="s">
        <v>141</v>
      </c>
      <c r="U16" s="11" t="s">
        <v>142</v>
      </c>
      <c r="V16" s="11" t="s">
        <v>140</v>
      </c>
      <c r="W16" s="12" t="s">
        <v>143</v>
      </c>
      <c r="X16" s="12" t="s">
        <v>144</v>
      </c>
      <c r="Y16" s="4" t="s">
        <v>167</v>
      </c>
      <c r="Z16" s="14">
        <v>45268</v>
      </c>
      <c r="AA16" s="14">
        <v>45268</v>
      </c>
      <c r="AB16" s="18">
        <v>9</v>
      </c>
      <c r="AC16" s="13">
        <v>320.01</v>
      </c>
      <c r="AD16" s="13">
        <v>306.99</v>
      </c>
      <c r="AE16" s="14">
        <v>45269</v>
      </c>
      <c r="AF16" s="5" t="s">
        <v>193</v>
      </c>
      <c r="AG16" s="5">
        <v>9</v>
      </c>
      <c r="AH16" s="7" t="s">
        <v>147</v>
      </c>
      <c r="AI16" s="8" t="s">
        <v>148</v>
      </c>
      <c r="AJ16" s="10">
        <v>45314</v>
      </c>
      <c r="AK16" s="10">
        <v>45291</v>
      </c>
      <c r="AL16" s="3" t="s">
        <v>149</v>
      </c>
    </row>
    <row r="17" spans="1:38" x14ac:dyDescent="0.25">
      <c r="A17" s="3">
        <v>2023</v>
      </c>
      <c r="B17" s="10">
        <v>45200</v>
      </c>
      <c r="C17" s="10">
        <v>45300</v>
      </c>
      <c r="D17" s="3" t="s">
        <v>102</v>
      </c>
      <c r="E17" s="3" t="s">
        <v>102</v>
      </c>
      <c r="F17" s="3" t="s">
        <v>153</v>
      </c>
      <c r="G17" s="3" t="s">
        <v>153</v>
      </c>
      <c r="H17" s="3" t="s">
        <v>127</v>
      </c>
      <c r="I17" s="3" t="s">
        <v>127</v>
      </c>
      <c r="J17" s="3" t="s">
        <v>137</v>
      </c>
      <c r="K17" s="3" t="s">
        <v>138</v>
      </c>
      <c r="L17" s="3" t="s">
        <v>139</v>
      </c>
      <c r="M17" s="3" t="s">
        <v>110</v>
      </c>
      <c r="N17" s="3" t="s">
        <v>112</v>
      </c>
      <c r="O17" s="4" t="s">
        <v>168</v>
      </c>
      <c r="P17" s="3" t="s">
        <v>114</v>
      </c>
      <c r="Q17" s="3">
        <v>1</v>
      </c>
      <c r="R17" s="13">
        <f>306.99+179+179</f>
        <v>664.99</v>
      </c>
      <c r="S17" s="11" t="s">
        <v>140</v>
      </c>
      <c r="T17" s="11" t="s">
        <v>141</v>
      </c>
      <c r="U17" s="11" t="s">
        <v>142</v>
      </c>
      <c r="V17" s="11" t="s">
        <v>140</v>
      </c>
      <c r="W17" s="12" t="s">
        <v>143</v>
      </c>
      <c r="X17" s="12" t="s">
        <v>144</v>
      </c>
      <c r="Y17" s="4" t="s">
        <v>168</v>
      </c>
      <c r="Z17" s="14">
        <v>45268</v>
      </c>
      <c r="AA17" s="14">
        <v>45268</v>
      </c>
      <c r="AB17" s="18">
        <v>10</v>
      </c>
      <c r="AC17" s="13">
        <v>499</v>
      </c>
      <c r="AD17" s="13">
        <f>306.99+179+179</f>
        <v>664.99</v>
      </c>
      <c r="AE17" s="14">
        <v>45269</v>
      </c>
      <c r="AF17" s="5" t="s">
        <v>192</v>
      </c>
      <c r="AG17" s="5">
        <v>10</v>
      </c>
      <c r="AH17" s="7" t="s">
        <v>147</v>
      </c>
      <c r="AI17" s="8" t="s">
        <v>148</v>
      </c>
      <c r="AJ17" s="10">
        <v>45314</v>
      </c>
      <c r="AK17" s="10">
        <v>45291</v>
      </c>
      <c r="AL17" s="3" t="s">
        <v>149</v>
      </c>
    </row>
    <row r="18" spans="1:38" x14ac:dyDescent="0.25">
      <c r="A18" s="3">
        <v>2023</v>
      </c>
      <c r="B18" s="10">
        <v>45200</v>
      </c>
      <c r="C18" s="10">
        <v>45301</v>
      </c>
      <c r="D18" s="3" t="s">
        <v>102</v>
      </c>
      <c r="E18" s="3" t="s">
        <v>102</v>
      </c>
      <c r="F18" s="3" t="s">
        <v>126</v>
      </c>
      <c r="G18" s="3" t="s">
        <v>126</v>
      </c>
      <c r="H18" s="3" t="s">
        <v>131</v>
      </c>
      <c r="I18" s="3" t="s">
        <v>131</v>
      </c>
      <c r="J18" s="3" t="s">
        <v>132</v>
      </c>
      <c r="K18" s="3" t="s">
        <v>133</v>
      </c>
      <c r="L18" s="3" t="s">
        <v>134</v>
      </c>
      <c r="M18" s="3" t="s">
        <v>110</v>
      </c>
      <c r="N18" s="3" t="s">
        <v>112</v>
      </c>
      <c r="O18" s="4" t="s">
        <v>169</v>
      </c>
      <c r="P18" s="3" t="s">
        <v>114</v>
      </c>
      <c r="Q18" s="3">
        <v>1</v>
      </c>
      <c r="R18" s="13">
        <v>182</v>
      </c>
      <c r="S18" s="11" t="s">
        <v>140</v>
      </c>
      <c r="T18" s="11" t="s">
        <v>141</v>
      </c>
      <c r="U18" s="11" t="s">
        <v>142</v>
      </c>
      <c r="V18" s="11" t="s">
        <v>140</v>
      </c>
      <c r="W18" s="12" t="s">
        <v>143</v>
      </c>
      <c r="X18" s="12" t="s">
        <v>144</v>
      </c>
      <c r="Y18" s="4" t="s">
        <v>169</v>
      </c>
      <c r="Z18" s="14">
        <v>45274</v>
      </c>
      <c r="AA18" s="14">
        <v>45274</v>
      </c>
      <c r="AB18" s="18">
        <v>11</v>
      </c>
      <c r="AC18" s="13">
        <v>182</v>
      </c>
      <c r="AD18" s="13">
        <v>182</v>
      </c>
      <c r="AE18" s="14">
        <v>45275</v>
      </c>
      <c r="AF18" s="6" t="s">
        <v>191</v>
      </c>
      <c r="AG18" s="5">
        <v>11</v>
      </c>
      <c r="AH18" s="7" t="s">
        <v>147</v>
      </c>
      <c r="AI18" s="8" t="s">
        <v>148</v>
      </c>
      <c r="AJ18" s="10">
        <v>45314</v>
      </c>
      <c r="AK18" s="10">
        <v>45291</v>
      </c>
      <c r="AL18" s="3" t="s">
        <v>149</v>
      </c>
    </row>
    <row r="19" spans="1:38" x14ac:dyDescent="0.25">
      <c r="A19" s="3">
        <v>2023</v>
      </c>
      <c r="B19" s="10">
        <v>45200</v>
      </c>
      <c r="C19" s="10">
        <v>45302</v>
      </c>
      <c r="D19" s="3" t="s">
        <v>95</v>
      </c>
      <c r="E19" s="3" t="s">
        <v>95</v>
      </c>
      <c r="F19" s="3" t="s">
        <v>125</v>
      </c>
      <c r="G19" s="3" t="s">
        <v>125</v>
      </c>
      <c r="H19" s="3" t="s">
        <v>127</v>
      </c>
      <c r="I19" s="3" t="s">
        <v>127</v>
      </c>
      <c r="J19" s="3" t="s">
        <v>128</v>
      </c>
      <c r="K19" s="3" t="s">
        <v>129</v>
      </c>
      <c r="L19" s="3" t="s">
        <v>130</v>
      </c>
      <c r="M19" s="3" t="s">
        <v>110</v>
      </c>
      <c r="N19" s="3" t="s">
        <v>112</v>
      </c>
      <c r="O19" s="4" t="s">
        <v>169</v>
      </c>
      <c r="P19" s="3" t="s">
        <v>114</v>
      </c>
      <c r="Q19" s="3">
        <v>1</v>
      </c>
      <c r="R19" s="13">
        <v>220</v>
      </c>
      <c r="S19" s="11" t="s">
        <v>140</v>
      </c>
      <c r="T19" s="11" t="s">
        <v>141</v>
      </c>
      <c r="U19" s="11" t="s">
        <v>142</v>
      </c>
      <c r="V19" s="11" t="s">
        <v>140</v>
      </c>
      <c r="W19" s="12" t="s">
        <v>143</v>
      </c>
      <c r="X19" s="12" t="s">
        <v>144</v>
      </c>
      <c r="Y19" s="4" t="s">
        <v>169</v>
      </c>
      <c r="Z19" s="14">
        <v>45274</v>
      </c>
      <c r="AA19" s="14">
        <v>45274</v>
      </c>
      <c r="AB19" s="18">
        <v>12</v>
      </c>
      <c r="AC19" s="13">
        <v>364</v>
      </c>
      <c r="AD19" s="13">
        <v>220</v>
      </c>
      <c r="AE19" s="14">
        <v>45275</v>
      </c>
      <c r="AF19" s="5" t="s">
        <v>190</v>
      </c>
      <c r="AG19" s="5">
        <v>12</v>
      </c>
      <c r="AH19" s="7" t="s">
        <v>147</v>
      </c>
      <c r="AI19" s="8" t="s">
        <v>148</v>
      </c>
      <c r="AJ19" s="10">
        <v>45314</v>
      </c>
      <c r="AK19" s="10">
        <v>45291</v>
      </c>
      <c r="AL19" s="3" t="s">
        <v>149</v>
      </c>
    </row>
    <row r="20" spans="1:38" x14ac:dyDescent="0.25">
      <c r="A20" s="3">
        <v>2023</v>
      </c>
      <c r="B20" s="10">
        <v>45200</v>
      </c>
      <c r="C20" s="10">
        <v>45303</v>
      </c>
      <c r="D20" s="3" t="s">
        <v>95</v>
      </c>
      <c r="E20" s="3" t="s">
        <v>95</v>
      </c>
      <c r="F20" s="3" t="s">
        <v>125</v>
      </c>
      <c r="G20" s="3" t="s">
        <v>125</v>
      </c>
      <c r="H20" s="3" t="s">
        <v>127</v>
      </c>
      <c r="I20" s="3" t="s">
        <v>127</v>
      </c>
      <c r="J20" s="3" t="s">
        <v>128</v>
      </c>
      <c r="K20" s="3" t="s">
        <v>129</v>
      </c>
      <c r="L20" s="3" t="s">
        <v>130</v>
      </c>
      <c r="M20" s="3" t="s">
        <v>110</v>
      </c>
      <c r="N20" s="3" t="s">
        <v>112</v>
      </c>
      <c r="O20" s="4" t="s">
        <v>169</v>
      </c>
      <c r="P20" s="3" t="s">
        <v>114</v>
      </c>
      <c r="Q20" s="3">
        <v>1</v>
      </c>
      <c r="R20" s="13">
        <v>479</v>
      </c>
      <c r="S20" s="11" t="s">
        <v>140</v>
      </c>
      <c r="T20" s="11" t="s">
        <v>141</v>
      </c>
      <c r="U20" s="11" t="s">
        <v>142</v>
      </c>
      <c r="V20" s="11" t="s">
        <v>140</v>
      </c>
      <c r="W20" s="12" t="s">
        <v>143</v>
      </c>
      <c r="X20" s="12" t="s">
        <v>144</v>
      </c>
      <c r="Y20" s="4" t="s">
        <v>169</v>
      </c>
      <c r="Z20" s="14">
        <v>45279</v>
      </c>
      <c r="AA20" s="14">
        <v>45279</v>
      </c>
      <c r="AB20" s="18">
        <v>13</v>
      </c>
      <c r="AC20" s="13">
        <v>1579.2</v>
      </c>
      <c r="AD20" s="13">
        <v>479</v>
      </c>
      <c r="AE20" s="14">
        <v>45280</v>
      </c>
      <c r="AF20" s="5" t="s">
        <v>189</v>
      </c>
      <c r="AG20" s="5">
        <v>13</v>
      </c>
      <c r="AH20" s="7" t="s">
        <v>147</v>
      </c>
      <c r="AI20" s="8" t="s">
        <v>148</v>
      </c>
      <c r="AJ20" s="10">
        <v>45314</v>
      </c>
      <c r="AK20" s="10">
        <v>45291</v>
      </c>
      <c r="AL20" s="3" t="s">
        <v>149</v>
      </c>
    </row>
    <row r="21" spans="1:38" x14ac:dyDescent="0.25">
      <c r="A21" s="3">
        <v>2023</v>
      </c>
      <c r="B21" s="10">
        <v>45200</v>
      </c>
      <c r="C21" s="10">
        <v>45304</v>
      </c>
      <c r="D21" s="3" t="s">
        <v>102</v>
      </c>
      <c r="E21" s="3" t="s">
        <v>102</v>
      </c>
      <c r="F21" s="3" t="s">
        <v>153</v>
      </c>
      <c r="G21" s="3" t="s">
        <v>153</v>
      </c>
      <c r="H21" s="3" t="s">
        <v>127</v>
      </c>
      <c r="I21" s="3" t="s">
        <v>127</v>
      </c>
      <c r="J21" s="3" t="s">
        <v>137</v>
      </c>
      <c r="K21" s="3" t="s">
        <v>138</v>
      </c>
      <c r="L21" s="3" t="s">
        <v>139</v>
      </c>
      <c r="M21" s="3" t="s">
        <v>110</v>
      </c>
      <c r="N21" s="3" t="s">
        <v>112</v>
      </c>
      <c r="O21" s="4" t="s">
        <v>169</v>
      </c>
      <c r="P21" s="3" t="s">
        <v>114</v>
      </c>
      <c r="Q21" s="3">
        <v>1</v>
      </c>
      <c r="R21" s="13">
        <v>300</v>
      </c>
      <c r="S21" s="11" t="s">
        <v>140</v>
      </c>
      <c r="T21" s="11" t="s">
        <v>141</v>
      </c>
      <c r="U21" s="11" t="s">
        <v>142</v>
      </c>
      <c r="V21" s="11" t="s">
        <v>140</v>
      </c>
      <c r="W21" s="12" t="s">
        <v>143</v>
      </c>
      <c r="X21" s="12" t="s">
        <v>144</v>
      </c>
      <c r="Y21" s="4" t="s">
        <v>169</v>
      </c>
      <c r="Z21" s="14">
        <v>45279</v>
      </c>
      <c r="AA21" s="14">
        <v>45279</v>
      </c>
      <c r="AB21" s="18">
        <v>14</v>
      </c>
      <c r="AC21" s="13">
        <v>568</v>
      </c>
      <c r="AD21" s="13">
        <v>300</v>
      </c>
      <c r="AE21" s="14">
        <v>45280</v>
      </c>
      <c r="AF21" s="5" t="s">
        <v>188</v>
      </c>
      <c r="AG21" s="5">
        <v>14</v>
      </c>
      <c r="AH21" s="7" t="s">
        <v>147</v>
      </c>
      <c r="AI21" s="8" t="s">
        <v>148</v>
      </c>
      <c r="AJ21" s="10">
        <v>45314</v>
      </c>
      <c r="AK21" s="10">
        <v>45291</v>
      </c>
      <c r="AL21" s="3" t="s">
        <v>149</v>
      </c>
    </row>
    <row r="22" spans="1:38" x14ac:dyDescent="0.25">
      <c r="A22" s="3">
        <v>2023</v>
      </c>
      <c r="B22" s="10">
        <v>45200</v>
      </c>
      <c r="C22" s="10">
        <v>45305</v>
      </c>
      <c r="D22" s="3" t="s">
        <v>102</v>
      </c>
      <c r="E22" s="3" t="s">
        <v>102</v>
      </c>
      <c r="F22" s="3" t="s">
        <v>126</v>
      </c>
      <c r="G22" s="3" t="s">
        <v>126</v>
      </c>
      <c r="H22" s="3" t="s">
        <v>131</v>
      </c>
      <c r="I22" s="3" t="s">
        <v>131</v>
      </c>
      <c r="J22" s="3" t="s">
        <v>132</v>
      </c>
      <c r="K22" s="3" t="s">
        <v>133</v>
      </c>
      <c r="L22" s="3" t="s">
        <v>134</v>
      </c>
      <c r="M22" s="3" t="s">
        <v>110</v>
      </c>
      <c r="N22" s="3" t="s">
        <v>112</v>
      </c>
      <c r="O22" s="4" t="s">
        <v>170</v>
      </c>
      <c r="P22" s="3" t="s">
        <v>114</v>
      </c>
      <c r="Q22" s="3">
        <v>1</v>
      </c>
      <c r="R22" s="13">
        <f>297+179</f>
        <v>476</v>
      </c>
      <c r="S22" s="11" t="s">
        <v>140</v>
      </c>
      <c r="T22" s="11" t="s">
        <v>141</v>
      </c>
      <c r="U22" s="11" t="s">
        <v>142</v>
      </c>
      <c r="V22" s="11" t="s">
        <v>140</v>
      </c>
      <c r="W22" s="12" t="s">
        <v>143</v>
      </c>
      <c r="X22" s="12" t="s">
        <v>144</v>
      </c>
      <c r="Y22" s="4" t="s">
        <v>170</v>
      </c>
      <c r="Z22" s="14">
        <v>45286</v>
      </c>
      <c r="AA22" s="14">
        <v>45286</v>
      </c>
      <c r="AB22" s="18">
        <v>15</v>
      </c>
      <c r="AC22" s="13">
        <v>258.19</v>
      </c>
      <c r="AD22" s="13">
        <f>297+179</f>
        <v>476</v>
      </c>
      <c r="AE22" s="14">
        <v>45287</v>
      </c>
      <c r="AF22" s="5" t="s">
        <v>187</v>
      </c>
      <c r="AG22" s="5">
        <v>15</v>
      </c>
      <c r="AH22" s="7" t="s">
        <v>147</v>
      </c>
      <c r="AI22" s="8" t="s">
        <v>148</v>
      </c>
      <c r="AJ22" s="10">
        <v>45314</v>
      </c>
      <c r="AK22" s="10">
        <v>45291</v>
      </c>
      <c r="AL22" s="3" t="s">
        <v>149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phoneticPr fontId="5" type="noConversion"/>
  <dataValidations count="5">
    <dataValidation type="list" allowBlank="1" showErrorMessage="1" sqref="E8:E22 D8:D190" xr:uid="{00000000-0002-0000-0000-000000000000}">
      <formula1>Hidden_13</formula1>
    </dataValidation>
    <dataValidation type="list" allowBlank="1" showErrorMessage="1" sqref="E23:E190" xr:uid="{00000000-0002-0000-0000-000001000000}">
      <formula1>Hidden_24</formula1>
    </dataValidation>
    <dataValidation type="list" allowBlank="1" showErrorMessage="1" sqref="M8:M190" xr:uid="{00000000-0002-0000-0000-000002000000}">
      <formula1>Hidden_312</formula1>
    </dataValidation>
    <dataValidation type="list" allowBlank="1" showErrorMessage="1" sqref="N8:N190" xr:uid="{00000000-0002-0000-0000-000003000000}">
      <formula1>Hidden_413</formula1>
    </dataValidation>
    <dataValidation type="list" allowBlank="1" showErrorMessage="1" sqref="P8:P190" xr:uid="{00000000-0002-0000-0000-000004000000}">
      <formula1>Hidden_515</formula1>
    </dataValidation>
  </dataValidations>
  <hyperlinks>
    <hyperlink ref="AH8" r:id="rId1" xr:uid="{D86D49D8-3303-4CE7-9D4F-6F9B08BF732E}"/>
    <hyperlink ref="AG8" location="Tabla_439013!B4" display="Tabla_439013!B4" xr:uid="{34F27FDF-9FCE-46BA-B160-0CBC0680C3A5}"/>
    <hyperlink ref="AG9" location="Tabla_439013!B5" display="Tabla_439013!B5" xr:uid="{F64D63F3-9692-44D9-92D4-3CAE1F486957}"/>
    <hyperlink ref="AG10" location="Tabla_439013!B6" display="Tabla_439013!B6" xr:uid="{E8232A3A-6152-4375-BB2B-682565CA4621}"/>
    <hyperlink ref="AG11" location="Tabla_439013!B7" display="Tabla_439013!B7" xr:uid="{944B2791-D149-47AE-9CAD-A203B2129165}"/>
    <hyperlink ref="AG12" location="Tabla_439013!B8" display="Tabla_439013!B8" xr:uid="{A5269D73-7D01-493C-8792-CC92BE9EE0E9}"/>
    <hyperlink ref="AG13" location="Tabla_439013!B9" display="Tabla_439013!B9" xr:uid="{6E204900-473B-4B35-A63D-A64B73915BA3}"/>
    <hyperlink ref="AG14" location="Tabla_439013!B10" display="Tabla_439013!B10" xr:uid="{2D2CF2BC-2CA3-4841-8932-F0641F0310DC}"/>
    <hyperlink ref="AG15" location="Tabla_439013!B11" display="Tabla_439013!B11" xr:uid="{19B90C3A-1795-46E7-921B-286493069753}"/>
    <hyperlink ref="AG16" location="Tabla_439013!B12" display="Tabla_439013!B12" xr:uid="{3203F856-5EEC-4862-9410-CD82002A97DC}"/>
    <hyperlink ref="AG17" location="Tabla_439013!B13" display="Tabla_439013!B13" xr:uid="{68027D0B-38AC-4FF8-8ADE-961FD2A66A27}"/>
    <hyperlink ref="AG18" location="Tabla_439013!B14" display="Tabla_439013!B14" xr:uid="{BAE381FD-F06D-4EE8-9618-EDE4A4F2C12A}"/>
    <hyperlink ref="AG19" location="Tabla_439013!B15" display="Tabla_439013!B15" xr:uid="{9403CD5A-ED29-4DC9-8BDA-C4BFC1A319E6}"/>
    <hyperlink ref="AG20" location="Tabla_439013!B16" display="Tabla_439013!B16" xr:uid="{6B3C3066-89D2-4AB6-9A6C-2DDC51017401}"/>
    <hyperlink ref="AG21" location="Tabla_439013!B17" display="Tabla_439013!B17" xr:uid="{6E51FBB2-EA47-4317-96D3-833667F81737}"/>
    <hyperlink ref="AG22" location="Tabla_439013!B17" display="Tabla_439013!B17" xr:uid="{06E9EE7C-41A2-4D4A-9CCD-1E1350F909D1}"/>
    <hyperlink ref="AG22" location="Tabla_439013!B18" display="Tabla_439013!B18" xr:uid="{DCDBF4FC-B037-4B51-9FB5-168A3C15D844}"/>
    <hyperlink ref="AF22" r:id="rId2" xr:uid="{53161393-D02A-4540-BE9E-DE4703269247}"/>
    <hyperlink ref="AF21" r:id="rId3" xr:uid="{D4EA079C-94C3-43E0-BCAA-B1E7C4BF621F}"/>
    <hyperlink ref="AF20" r:id="rId4" xr:uid="{723FC726-BDB4-424D-A413-A8A8858584B1}"/>
    <hyperlink ref="AF19" r:id="rId5" xr:uid="{BF78A77C-EBB2-487F-ABFC-37DFA2C62B06}"/>
    <hyperlink ref="AF18" r:id="rId6" xr:uid="{915129ED-019A-491D-883D-10903412D00B}"/>
    <hyperlink ref="AF17" r:id="rId7" xr:uid="{F45E3F03-7B7D-45ED-B2A7-685E137A61A4}"/>
    <hyperlink ref="AF16" r:id="rId8" xr:uid="{A4B345F9-F303-460E-A3C6-763D2E63EFE4}"/>
    <hyperlink ref="AF15" r:id="rId9" xr:uid="{83EE50CA-EBEC-4FD1-A268-B50DE49EE18E}"/>
    <hyperlink ref="AF14" r:id="rId10" xr:uid="{2D82B708-7156-423D-828F-838B191DD4E7}"/>
    <hyperlink ref="AF13" r:id="rId11" xr:uid="{AFB0F0DD-FCA3-455E-B520-1C7B818B7DED}"/>
    <hyperlink ref="AF12" r:id="rId12" xr:uid="{07C13A19-5228-497F-9787-07725F1892D7}"/>
    <hyperlink ref="AF11" r:id="rId13" xr:uid="{ACDC8607-2D5C-44A7-B731-F04E12625C75}"/>
    <hyperlink ref="AF10" r:id="rId14" xr:uid="{A78200B4-B979-4C35-A586-D052F416A7F0}"/>
    <hyperlink ref="AF9" r:id="rId15" xr:uid="{E2DF25BE-F3D1-4311-889C-145A5880BCCB}"/>
    <hyperlink ref="AF8" r:id="rId16" xr:uid="{A4ADFCB1-6C3D-46AE-A03E-69B4E03F01D6}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8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0.140625" bestFit="1" customWidth="1"/>
    <col min="3" max="3" width="42.140625" bestFit="1" customWidth="1"/>
    <col min="4" max="4" width="39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45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3">
        <v>1</v>
      </c>
      <c r="B4" s="3">
        <v>5050</v>
      </c>
      <c r="C4" s="3" t="s">
        <v>145</v>
      </c>
      <c r="D4" s="13">
        <f>58+116+320</f>
        <v>494</v>
      </c>
    </row>
    <row r="5" spans="1:4" x14ac:dyDescent="0.25">
      <c r="A5" s="3">
        <v>2</v>
      </c>
      <c r="B5" s="3">
        <v>5050</v>
      </c>
      <c r="C5" s="3" t="s">
        <v>145</v>
      </c>
      <c r="D5" s="13">
        <f>599+185+599+213+599+198+599+73+242+242+221</f>
        <v>3770</v>
      </c>
    </row>
    <row r="6" spans="1:4" x14ac:dyDescent="0.25">
      <c r="A6" s="3">
        <v>3</v>
      </c>
      <c r="B6" s="3">
        <v>5050</v>
      </c>
      <c r="C6" s="3" t="s">
        <v>145</v>
      </c>
      <c r="D6" s="13">
        <f>179+179+320</f>
        <v>678</v>
      </c>
    </row>
    <row r="7" spans="1:4" x14ac:dyDescent="0.25">
      <c r="A7" s="3">
        <v>4</v>
      </c>
      <c r="B7" s="3">
        <v>5050</v>
      </c>
      <c r="C7" s="3" t="s">
        <v>145</v>
      </c>
      <c r="D7" s="13">
        <f>191+88</f>
        <v>279</v>
      </c>
    </row>
    <row r="8" spans="1:4" x14ac:dyDescent="0.25">
      <c r="A8" s="3">
        <v>5</v>
      </c>
      <c r="B8" s="3">
        <v>5050</v>
      </c>
      <c r="C8" s="3" t="s">
        <v>146</v>
      </c>
      <c r="D8" s="13">
        <f>125+195+179+179</f>
        <v>678</v>
      </c>
    </row>
    <row r="9" spans="1:4" x14ac:dyDescent="0.25">
      <c r="A9" s="3">
        <v>6</v>
      </c>
      <c r="B9" s="3">
        <v>5050</v>
      </c>
      <c r="C9" s="3" t="s">
        <v>145</v>
      </c>
      <c r="D9" s="13">
        <v>320</v>
      </c>
    </row>
    <row r="10" spans="1:4" x14ac:dyDescent="0.25">
      <c r="A10" s="3">
        <v>7</v>
      </c>
      <c r="B10" s="3">
        <v>5050</v>
      </c>
      <c r="C10" s="3" t="s">
        <v>145</v>
      </c>
      <c r="D10" s="13">
        <v>320</v>
      </c>
    </row>
    <row r="11" spans="1:4" x14ac:dyDescent="0.25">
      <c r="A11" s="3">
        <v>8</v>
      </c>
      <c r="B11" s="3">
        <v>5050</v>
      </c>
      <c r="C11" s="3" t="s">
        <v>145</v>
      </c>
      <c r="D11" s="13">
        <f>320+182+54+182+54+52+52</f>
        <v>896</v>
      </c>
    </row>
    <row r="12" spans="1:4" x14ac:dyDescent="0.25">
      <c r="A12" s="3">
        <v>9</v>
      </c>
      <c r="B12" s="3">
        <v>5050</v>
      </c>
      <c r="C12" s="3" t="s">
        <v>145</v>
      </c>
      <c r="D12" s="13">
        <v>306.99</v>
      </c>
    </row>
    <row r="13" spans="1:4" x14ac:dyDescent="0.25">
      <c r="A13" s="3">
        <v>10</v>
      </c>
      <c r="B13" s="3">
        <v>5050</v>
      </c>
      <c r="C13" s="3" t="s">
        <v>145</v>
      </c>
      <c r="D13" s="13">
        <f>306.99+179+179</f>
        <v>664.99</v>
      </c>
    </row>
    <row r="14" spans="1:4" x14ac:dyDescent="0.25">
      <c r="A14" s="3">
        <v>11</v>
      </c>
      <c r="B14" s="3">
        <v>5050</v>
      </c>
      <c r="C14" s="3" t="s">
        <v>145</v>
      </c>
      <c r="D14" s="13">
        <v>182</v>
      </c>
    </row>
    <row r="15" spans="1:4" x14ac:dyDescent="0.25">
      <c r="A15" s="3">
        <v>12</v>
      </c>
      <c r="B15" s="3">
        <v>5050</v>
      </c>
      <c r="C15" s="3" t="s">
        <v>145</v>
      </c>
      <c r="D15" s="13">
        <v>220</v>
      </c>
    </row>
    <row r="16" spans="1:4" x14ac:dyDescent="0.25">
      <c r="A16" s="3">
        <v>13</v>
      </c>
      <c r="B16" s="3">
        <v>5050</v>
      </c>
      <c r="C16" s="3" t="s">
        <v>145</v>
      </c>
      <c r="D16" s="13">
        <v>479</v>
      </c>
    </row>
    <row r="17" spans="1:4" x14ac:dyDescent="0.25">
      <c r="A17" s="3">
        <v>14</v>
      </c>
      <c r="B17" s="3">
        <v>5050</v>
      </c>
      <c r="C17" s="3" t="s">
        <v>145</v>
      </c>
      <c r="D17" s="13">
        <v>300</v>
      </c>
    </row>
    <row r="18" spans="1:4" x14ac:dyDescent="0.25">
      <c r="A18" s="3">
        <v>15</v>
      </c>
      <c r="B18" s="3">
        <v>5050</v>
      </c>
      <c r="C18" s="3" t="s">
        <v>145</v>
      </c>
      <c r="D18" s="13">
        <f>297+179</f>
        <v>476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8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9" t="s">
        <v>173</v>
      </c>
    </row>
    <row r="5" spans="1:2" x14ac:dyDescent="0.25">
      <c r="A5">
        <v>2</v>
      </c>
      <c r="B5" s="9" t="s">
        <v>174</v>
      </c>
    </row>
    <row r="6" spans="1:2" x14ac:dyDescent="0.25">
      <c r="A6">
        <v>3</v>
      </c>
      <c r="B6" s="9" t="s">
        <v>175</v>
      </c>
    </row>
    <row r="7" spans="1:2" x14ac:dyDescent="0.25">
      <c r="A7">
        <v>4</v>
      </c>
      <c r="B7" s="9" t="s">
        <v>176</v>
      </c>
    </row>
    <row r="8" spans="1:2" x14ac:dyDescent="0.25">
      <c r="A8">
        <v>5</v>
      </c>
      <c r="B8" s="9" t="s">
        <v>177</v>
      </c>
    </row>
    <row r="9" spans="1:2" x14ac:dyDescent="0.25">
      <c r="A9">
        <v>6</v>
      </c>
      <c r="B9" s="9" t="s">
        <v>178</v>
      </c>
    </row>
    <row r="10" spans="1:2" x14ac:dyDescent="0.25">
      <c r="A10">
        <v>7</v>
      </c>
      <c r="B10" s="9" t="s">
        <v>179</v>
      </c>
    </row>
    <row r="11" spans="1:2" x14ac:dyDescent="0.25">
      <c r="A11">
        <v>8</v>
      </c>
      <c r="B11" s="9" t="s">
        <v>180</v>
      </c>
    </row>
    <row r="12" spans="1:2" x14ac:dyDescent="0.25">
      <c r="A12">
        <v>9</v>
      </c>
      <c r="B12" s="9" t="s">
        <v>181</v>
      </c>
    </row>
    <row r="13" spans="1:2" x14ac:dyDescent="0.25">
      <c r="A13">
        <v>10</v>
      </c>
      <c r="B13" s="9" t="s">
        <v>182</v>
      </c>
    </row>
    <row r="14" spans="1:2" x14ac:dyDescent="0.25">
      <c r="A14">
        <v>11</v>
      </c>
      <c r="B14" s="9" t="s">
        <v>183</v>
      </c>
    </row>
    <row r="15" spans="1:2" x14ac:dyDescent="0.25">
      <c r="A15">
        <v>12</v>
      </c>
      <c r="B15" s="9"/>
    </row>
    <row r="16" spans="1:2" x14ac:dyDescent="0.25">
      <c r="A16">
        <v>13</v>
      </c>
      <c r="B16" s="9" t="s">
        <v>184</v>
      </c>
    </row>
    <row r="17" spans="1:2" x14ac:dyDescent="0.25">
      <c r="A17">
        <v>14</v>
      </c>
      <c r="B17" s="9" t="s">
        <v>185</v>
      </c>
    </row>
    <row r="18" spans="1:2" x14ac:dyDescent="0.25">
      <c r="A18">
        <v>15</v>
      </c>
      <c r="B18" s="9" t="s">
        <v>186</v>
      </c>
    </row>
    <row r="19" spans="1:2" x14ac:dyDescent="0.25">
      <c r="A19">
        <v>16</v>
      </c>
      <c r="B19" s="9"/>
    </row>
    <row r="20" spans="1:2" x14ac:dyDescent="0.25">
      <c r="A20">
        <v>17</v>
      </c>
      <c r="B20" s="9"/>
    </row>
    <row r="21" spans="1:2" x14ac:dyDescent="0.25">
      <c r="A21">
        <v>18</v>
      </c>
      <c r="B21" s="9"/>
    </row>
    <row r="22" spans="1:2" x14ac:dyDescent="0.25">
      <c r="A22">
        <v>19</v>
      </c>
      <c r="B22" s="9"/>
    </row>
    <row r="23" spans="1:2" x14ac:dyDescent="0.25">
      <c r="A23">
        <v>20</v>
      </c>
      <c r="B23" s="9"/>
    </row>
    <row r="24" spans="1:2" x14ac:dyDescent="0.25">
      <c r="A24">
        <v>21</v>
      </c>
      <c r="B24" s="9"/>
    </row>
    <row r="25" spans="1:2" x14ac:dyDescent="0.25">
      <c r="A25">
        <v>22</v>
      </c>
      <c r="B25" s="9"/>
    </row>
    <row r="26" spans="1:2" x14ac:dyDescent="0.25">
      <c r="A26">
        <v>23</v>
      </c>
      <c r="B26" s="9"/>
    </row>
    <row r="27" spans="1:2" x14ac:dyDescent="0.25">
      <c r="A27">
        <v>24</v>
      </c>
      <c r="B27" s="9"/>
    </row>
    <row r="28" spans="1:2" x14ac:dyDescent="0.25">
      <c r="A28">
        <v>25</v>
      </c>
      <c r="B28" s="9"/>
    </row>
  </sheetData>
  <hyperlinks>
    <hyperlink ref="B4" r:id="rId1" xr:uid="{40ACC713-2CC6-4E0B-8CE1-23700C446C22}"/>
    <hyperlink ref="B5" r:id="rId2" xr:uid="{E2073F92-90AF-49FD-B937-89ED65676F7D}"/>
    <hyperlink ref="B8" r:id="rId3" xr:uid="{5A4DAFC5-3F49-4255-A2DB-59C5D6B117EA}"/>
    <hyperlink ref="B7" r:id="rId4" xr:uid="{D66E7ACB-889D-4C45-9B88-F737B11039B3}"/>
    <hyperlink ref="B6" r:id="rId5" xr:uid="{45F6CE95-2F32-4EE2-8B11-AD024F4EE00A}"/>
    <hyperlink ref="B9" r:id="rId6" xr:uid="{C6A3C50F-550E-4502-9803-0EFDE7BDC3AE}"/>
    <hyperlink ref="B10" r:id="rId7" xr:uid="{812BCE6E-3BF9-423C-B573-6F119FAA43CC}"/>
    <hyperlink ref="B11" r:id="rId8" xr:uid="{466AD74D-89F2-49BB-8363-142FABEEDC84}"/>
    <hyperlink ref="B12" r:id="rId9" xr:uid="{FC61C2BD-EC9B-495D-8CDC-D45F8DE7BB34}"/>
    <hyperlink ref="B13" r:id="rId10" xr:uid="{1B5B813F-EB5B-4E51-84BD-9081F758FB8F}"/>
    <hyperlink ref="B14" r:id="rId11" xr:uid="{482FAA80-0713-4EC3-80A8-B9B975DF2D49}"/>
    <hyperlink ref="B16" r:id="rId12" xr:uid="{B0BB7E62-E0E4-4B06-9D4B-AE2A5C22DC20}"/>
    <hyperlink ref="B17" r:id="rId13" xr:uid="{B117AB33-E315-4DBF-8658-4F33B3FA5EF9}"/>
    <hyperlink ref="B18" r:id="rId14" xr:uid="{22BEA37A-4990-4B5F-8975-C9CF7C6B6C2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2023-11-30T15:43:20Z</dcterms:created>
  <dcterms:modified xsi:type="dcterms:W3CDTF">2024-01-23T20:44:29Z</dcterms:modified>
</cp:coreProperties>
</file>