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RIO6\Desktop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D13" i="5" l="1"/>
  <c r="D14" i="5"/>
  <c r="D15" i="5"/>
  <c r="D16" i="5"/>
  <c r="D8" i="5"/>
  <c r="D5" i="5"/>
  <c r="D6" i="5"/>
</calcChain>
</file>

<file path=xl/sharedStrings.xml><?xml version="1.0" encoding="utf-8"?>
<sst xmlns="http://schemas.openxmlformats.org/spreadsheetml/2006/main" count="282" uniqueCount="159">
  <si>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</si>
  <si>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</si>
  <si>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</si>
  <si>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</si>
  <si>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</si>
  <si>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</si>
  <si>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</si>
  <si>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</si>
  <si>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</si>
  <si>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</si>
  <si>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</si>
  <si>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</si>
  <si>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</si>
  <si>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</si>
  <si>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</si>
  <si>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</si>
  <si>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</si>
  <si>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</si>
  <si>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</si>
  <si>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</si>
  <si>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</si>
  <si>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</si>
  <si>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</si>
  <si>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</si>
  <si>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</si>
  <si>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</si>
  <si>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</si>
  <si>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</si>
  <si>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</si>
  <si>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</si>
  <si>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</si>
  <si>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</si>
  <si>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</si>
  <si>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</si>
  <si>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</si>
  <si>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</si>
  <si>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</si>
  <si>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</si>
  <si>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</si>
  <si>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</si>
  <si>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</si>
  <si>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</si>
  <si>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</si>
  <si>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</si>
  <si>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</si>
  <si>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</si>
  <si>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</si>
  <si>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</si>
  <si>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</si>
  <si>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</si>
  <si>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</si>
  <si>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</si>
  <si>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</si>
  <si>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</si>
  <si>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</si>
  <si>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</si>
  <si>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</si>
  <si>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</si>
  <si>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</si>
  <si>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</si>
  <si>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</si>
  <si>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</si>
  <si>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</si>
  <si>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</si>
  <si>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</si>
  <si>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</si>
  <si>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</si>
  <si>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</si>
  <si>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</si>
  <si>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</si>
  <si>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</si>
  <si>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</si>
  <si>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</si>
  <si>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</si>
  <si>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</si>
  <si>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</si>
  <si>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</si>
  <si>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</si>
  <si>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</si>
  <si>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</si>
  <si>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</si>
  <si>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</si>
  <si>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</si>
  <si>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</si>
  <si>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</si>
  <si>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</si>
  <si>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</si>
  <si>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</si>
  <si>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</si>
  <si>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</si>
  <si>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</si>
  <si>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</si>
  <si>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</si>
  <si>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</si>
  <si>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</si>
  <si>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</si>
  <si>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</si>
  <si>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</si>
  <si>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</si>
  <si>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</si>
  <si>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</si>
  <si>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</si>
  <si>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</si>
  <si>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</si>
  <si>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</si>
  <si>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</si>
  <si>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</si>
  <si>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</si>
  <si>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</si>
  <si>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</si>
  <si>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</si>
  <si>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</si>
  <si>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</si>
  <si>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</si>
  <si>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México</t>
  </si>
  <si>
    <t>Veracruz</t>
  </si>
  <si>
    <t>Xalapa</t>
  </si>
  <si>
    <t>viaticos consumo</t>
  </si>
  <si>
    <t>Administrativa</t>
  </si>
  <si>
    <t>http://187.174.252.244/caev/pdfs/viaticos/2020/tarifa%20de%20viaticos0001.pdf</t>
  </si>
  <si>
    <t>ADMINISTRATIVO</t>
  </si>
  <si>
    <t>KAREL DEL CARMEN</t>
  </si>
  <si>
    <t xml:space="preserve">SALAS </t>
  </si>
  <si>
    <t>BACA</t>
  </si>
  <si>
    <t>viaticos peaje</t>
  </si>
  <si>
    <t xml:space="preserve">viaticos combustible </t>
  </si>
  <si>
    <t>OFICINAS CENTRALES DISTINTAS AREAS</t>
  </si>
  <si>
    <t>AUXILIAR ADMINISTRATIVO</t>
  </si>
  <si>
    <t>ANGELICA</t>
  </si>
  <si>
    <t>RENDON</t>
  </si>
  <si>
    <t>ALARCON</t>
  </si>
  <si>
    <t>REUNION DE TRABAJO HOTEL MISION XALAPA</t>
  </si>
  <si>
    <t>TALLER DE GESTION DOCUMENTAL</t>
  </si>
  <si>
    <t>ASISTIR A OFICINAS CENTRALES RECOGER VEHICULO OFICIAL</t>
  </si>
  <si>
    <t>viaticos transporte</t>
  </si>
  <si>
    <t>https://drive.google.com/file/d/1AcmP032XdJ_fd2RYL3S84wOhzt13yNPh/view?usp=sharing</t>
  </si>
  <si>
    <t>https://drive.google.com/file/d/1w4Q2cfGQd9EEr-15si_k8wbOmdacSUn3/view?usp=sharing</t>
  </si>
  <si>
    <t>https://drive.google.com/file/d/1xPUqgKm2exGUi0EofuHBVoUJCuldjwvE/view?usp=sharing</t>
  </si>
  <si>
    <t>https://drive.google.com/file/d/1Uizf_Yq0ZLqTV6exmGYUzUm-_t-X6JkB/view?usp=sharing</t>
  </si>
  <si>
    <t>https://drive.google.com/file/d/1BTMd9PEOuQo2mLnWfvKbEYOg-SskMFbn/view?usp=sharing</t>
  </si>
  <si>
    <t>https://drive.google.com/file/d/1cjftgF8Bupn11dL43rUdR9niG6abRzDH/view?usp=sharing</t>
  </si>
  <si>
    <t>https://drive.google.com/file/d/102ymQQU_BY1-jtXfpKgZuXxy6A05rwFI/view?usp=sharing</t>
  </si>
  <si>
    <t>https://drive.google.com/file/d/1hCk1ia8VLv5IInze2Z3S4p-JqwI6TjYl/view?usp=sharing</t>
  </si>
  <si>
    <t>https://drive.google.com/file/d/1_wW6453ochiBKpBdhQ20-NtioB8Bywha/view?usp=sharing</t>
  </si>
  <si>
    <t>https://drive.google.com/file/d/1yHS4nweBdcomJBjYXnTQQ3fZ_ct4eaHJ/view?usp=sharing</t>
  </si>
  <si>
    <t>JEFA DEL DEPARTAMENTO COMERCIAL Y ADMINISTRATIVO</t>
  </si>
  <si>
    <t>JEFA DE OFICINA</t>
  </si>
  <si>
    <t>https://drive.google.com/file/d/1hwirXtvjyCPGu8bJe234q1xJ88_WJV9x/view?usp=sharing</t>
  </si>
  <si>
    <t>https://drive.google.com/file/d/1KyZotyQ-ALFOvoKIXv5Thv3UinfWgO9h/view?usp=sharing</t>
  </si>
  <si>
    <t>https://drive.google.com/file/d/1XiMGpg-qqM7kcd0BP7U8-ye9kYT6YTRh/view?usp=sharing</t>
  </si>
  <si>
    <t>https://drive.google.com/file/d/1zEOwfOcZX4X3QH-YwqvTzWTkp9JDhBsq/view?usp=sharing</t>
  </si>
  <si>
    <t>https://drive.google.com/file/d/1WqemhLrwBMzAMQpDVNhDcUJFmfeCN51I/view?usp=sharing</t>
  </si>
  <si>
    <t>https://drive.google.com/file/d/1w1RWTulujLOyD9XBvtha3K5YFyjlrxI2/view?usp=sharing</t>
  </si>
  <si>
    <t>https://drive.google.com/file/d/1O85yefRqKURAl4OTmx98klk8JZIAEvud/view?usp=sharing</t>
  </si>
  <si>
    <t>https://drive.google.com/file/d/1QDNgY1s3Lw71-U6suIxhahVrNi25IBkM/view?usp=sharing</t>
  </si>
  <si>
    <t>https://drive.google.com/file/d/1aNtSoxaY31TIXe0Yxy6EmW8EThq1m4g2/view?usp=sharing</t>
  </si>
  <si>
    <t>https://drive.google.com/file/d/1fxl9frK9GnZ4nuxt0fPYa_-8kW-n2AAF/view?usp=sharing</t>
  </si>
  <si>
    <t>https://drive.google.com/file/d/1-kGvpJnWrKaDgyKFgpMG9iZaxE90GgQB/view?usp=sharing</t>
  </si>
  <si>
    <t>Oficina Operadora de Rio Blanco  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</si>
</sst>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43" fontId="0" fillId="0" borderId="0" xfId="0" applyNumberFormat="1"/>
    <xf numFmtId="43" fontId="5" fillId="0" borderId="0" xfId="2" applyFont="1"/>
    <xf numFmtId="0" fontId="3" fillId="0" borderId="0" xfId="1" applyFill="1"/>
    <xf numFmtId="0" fontId="0" fillId="0" borderId="0" xfId="0"/>
    <xf numFmtId="43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KyZotyQ-ALFOvoKIXv5Thv3UinfWgO9h/view?usp=sharing" TargetMode="External"/><Relationship Id="rId7" Type="http://schemas.openxmlformats.org/officeDocument/2006/relationships/hyperlink" Target="https://drive.google.com/file/d/1hwirXtvjyCPGu8bJe234q1xJ88_WJV9x/view?usp=sharing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drive.google.com/file/d/1WqemhLrwBMzAMQpDVNhDcUJFmfeCN51I/view?usp=sharing" TargetMode="External"/><Relationship Id="rId5" Type="http://schemas.openxmlformats.org/officeDocument/2006/relationships/hyperlink" Target="https://drive.google.com/file/d/1zEOwfOcZX4X3QH-YwqvTzWTkp9JDhBsq/view?usp=sharing" TargetMode="External"/><Relationship Id="rId4" Type="http://schemas.openxmlformats.org/officeDocument/2006/relationships/hyperlink" Target="https://drive.google.com/file/d/1XiMGpg-qqM7kcd0BP7U8-ye9kYT6YTRh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1RWTulujLOyD9XBvtha3K5YFyjlrxI2/view?usp=sharing" TargetMode="External"/><Relationship Id="rId13" Type="http://schemas.openxmlformats.org/officeDocument/2006/relationships/hyperlink" Target="https://drive.google.com/file/d/1yHS4nweBdcomJBjYXnTQQ3fZ_ct4eaHJ/view?usp=sharing" TargetMode="External"/><Relationship Id="rId3" Type="http://schemas.openxmlformats.org/officeDocument/2006/relationships/hyperlink" Target="https://drive.google.com/file/d/1Uizf_Yq0ZLqTV6exmGYUzUm-_t-X6JkB/view?usp=sharing" TargetMode="External"/><Relationship Id="rId7" Type="http://schemas.openxmlformats.org/officeDocument/2006/relationships/hyperlink" Target="https://drive.google.com/file/d/1AcmP032XdJ_fd2RYL3S84wOhzt13yNPh/view?usp=sharing" TargetMode="External"/><Relationship Id="rId12" Type="http://schemas.openxmlformats.org/officeDocument/2006/relationships/hyperlink" Target="https://drive.google.com/file/d/1_wW6453ochiBKpBdhQ20-NtioB8Bywha/view?usp=sharing" TargetMode="External"/><Relationship Id="rId2" Type="http://schemas.openxmlformats.org/officeDocument/2006/relationships/hyperlink" Target="https://drive.google.com/file/d/1BTMd9PEOuQo2mLnWfvKbEYOg-SskMFbn/view?usp=sharing" TargetMode="External"/><Relationship Id="rId1" Type="http://schemas.openxmlformats.org/officeDocument/2006/relationships/hyperlink" Target="https://drive.google.com/file/d/1cjftgF8Bupn11dL43rUdR9niG6abRzDH/view?usp=sharing" TargetMode="External"/><Relationship Id="rId6" Type="http://schemas.openxmlformats.org/officeDocument/2006/relationships/hyperlink" Target="https://drive.google.com/file/d/1hCk1ia8VLv5IInze2Z3S4p-JqwI6TjYl/view?usp=sharing" TargetMode="External"/><Relationship Id="rId11" Type="http://schemas.openxmlformats.org/officeDocument/2006/relationships/hyperlink" Target="https://drive.google.com/file/d/1fxl9frK9GnZ4nuxt0fPYa_-8kW-n2AAF/view?usp=sharing" TargetMode="External"/><Relationship Id="rId5" Type="http://schemas.openxmlformats.org/officeDocument/2006/relationships/hyperlink" Target="https://drive.google.com/file/d/102ymQQU_BY1-jtXfpKgZuXxy6A05rwFI/view?usp=sharing" TargetMode="External"/><Relationship Id="rId10" Type="http://schemas.openxmlformats.org/officeDocument/2006/relationships/hyperlink" Target="https://drive.google.com/file/d/1QDNgY1s3Lw71-U6suIxhahVrNi25IBkM/view?usp=sharing" TargetMode="External"/><Relationship Id="rId4" Type="http://schemas.openxmlformats.org/officeDocument/2006/relationships/hyperlink" Target="https://drive.google.com/file/d/1xPUqgKm2exGUi0EofuHBVoUJCuldjwvE/view?usp=sharing" TargetMode="External"/><Relationship Id="rId9" Type="http://schemas.openxmlformats.org/officeDocument/2006/relationships/hyperlink" Target="https://drive.google.com/file/d/1w4Q2cfGQd9EEr-15si_k8wbOmdacSUn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2" zoomScaleNormal="10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5.425781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54.710937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7.85546875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44743</v>
      </c>
      <c r="C8" s="4">
        <v>44834</v>
      </c>
      <c r="D8" t="s">
        <v>92</v>
      </c>
      <c r="E8">
        <v>2</v>
      </c>
      <c r="F8" s="5" t="s">
        <v>146</v>
      </c>
      <c r="G8" s="5" t="s">
        <v>146</v>
      </c>
      <c r="H8" s="5" t="s">
        <v>120</v>
      </c>
      <c r="I8" s="5" t="s">
        <v>121</v>
      </c>
      <c r="J8" s="5" t="s">
        <v>122</v>
      </c>
      <c r="K8" s="5" t="s">
        <v>123</v>
      </c>
      <c r="L8" t="s">
        <v>101</v>
      </c>
      <c r="M8" s="5" t="s">
        <v>120</v>
      </c>
      <c r="N8" t="s">
        <v>103</v>
      </c>
      <c r="O8">
        <v>1</v>
      </c>
      <c r="P8" s="12">
        <v>1650.6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116</v>
      </c>
      <c r="W8" s="5" t="s">
        <v>126</v>
      </c>
      <c r="X8" s="4">
        <v>44748</v>
      </c>
      <c r="Y8" s="4">
        <v>44748</v>
      </c>
      <c r="Z8">
        <v>1</v>
      </c>
      <c r="AA8" s="12">
        <v>1650.6</v>
      </c>
      <c r="AB8">
        <v>0</v>
      </c>
      <c r="AC8" s="4">
        <v>44757</v>
      </c>
      <c r="AD8" s="13" t="s">
        <v>147</v>
      </c>
      <c r="AE8">
        <v>1</v>
      </c>
      <c r="AF8" s="7" t="s">
        <v>119</v>
      </c>
      <c r="AG8" s="3" t="s">
        <v>118</v>
      </c>
      <c r="AH8" s="4">
        <v>44858</v>
      </c>
      <c r="AI8" s="4">
        <v>44834</v>
      </c>
      <c r="AJ8" s="3" t="s">
        <v>158</v>
      </c>
    </row>
    <row r="9" spans="1:36" x14ac:dyDescent="0.25">
      <c r="A9">
        <v>2022</v>
      </c>
      <c r="B9" s="4">
        <v>44743</v>
      </c>
      <c r="C9" s="4">
        <v>44834</v>
      </c>
      <c r="D9" t="s">
        <v>92</v>
      </c>
      <c r="E9">
        <v>4</v>
      </c>
      <c r="F9" s="5" t="s">
        <v>127</v>
      </c>
      <c r="G9" s="5" t="s">
        <v>127</v>
      </c>
      <c r="H9" s="5" t="s">
        <v>120</v>
      </c>
      <c r="I9" s="5" t="s">
        <v>128</v>
      </c>
      <c r="J9" s="5" t="s">
        <v>129</v>
      </c>
      <c r="K9" s="5" t="s">
        <v>130</v>
      </c>
      <c r="L9" s="10" t="s">
        <v>101</v>
      </c>
      <c r="M9" s="5" t="s">
        <v>120</v>
      </c>
      <c r="N9" s="10" t="s">
        <v>103</v>
      </c>
      <c r="O9" s="10">
        <v>1</v>
      </c>
      <c r="P9" s="12">
        <v>2483.6</v>
      </c>
      <c r="Q9" t="s">
        <v>114</v>
      </c>
      <c r="R9" t="s">
        <v>115</v>
      </c>
      <c r="S9" t="s">
        <v>116</v>
      </c>
      <c r="T9" t="s">
        <v>114</v>
      </c>
      <c r="U9" t="s">
        <v>115</v>
      </c>
      <c r="V9" t="s">
        <v>116</v>
      </c>
      <c r="W9" s="5" t="s">
        <v>126</v>
      </c>
      <c r="X9" s="4">
        <v>44796</v>
      </c>
      <c r="Y9" s="4">
        <v>44796</v>
      </c>
      <c r="Z9">
        <v>2</v>
      </c>
      <c r="AA9" s="12">
        <v>2483.6</v>
      </c>
      <c r="AB9">
        <v>0</v>
      </c>
      <c r="AC9" s="4">
        <v>44803</v>
      </c>
      <c r="AD9" s="6" t="s">
        <v>148</v>
      </c>
      <c r="AE9">
        <v>2</v>
      </c>
      <c r="AF9" s="7" t="s">
        <v>119</v>
      </c>
      <c r="AG9" s="5" t="s">
        <v>118</v>
      </c>
      <c r="AH9" s="4">
        <v>44858</v>
      </c>
      <c r="AI9" s="4">
        <v>44834</v>
      </c>
      <c r="AJ9" s="14" t="s">
        <v>158</v>
      </c>
    </row>
    <row r="10" spans="1:36" x14ac:dyDescent="0.25">
      <c r="A10" s="10">
        <v>2022</v>
      </c>
      <c r="B10" s="4">
        <v>44743</v>
      </c>
      <c r="C10" s="4">
        <v>44834</v>
      </c>
      <c r="D10" s="10" t="s">
        <v>92</v>
      </c>
      <c r="E10">
        <v>3</v>
      </c>
      <c r="F10" s="5" t="s">
        <v>145</v>
      </c>
      <c r="G10" s="5" t="s">
        <v>145</v>
      </c>
      <c r="H10" s="5" t="s">
        <v>120</v>
      </c>
      <c r="I10" s="5" t="s">
        <v>128</v>
      </c>
      <c r="J10" s="5" t="s">
        <v>129</v>
      </c>
      <c r="K10" s="5" t="s">
        <v>130</v>
      </c>
      <c r="L10" s="10" t="s">
        <v>101</v>
      </c>
      <c r="M10" s="5" t="s">
        <v>120</v>
      </c>
      <c r="N10" s="10" t="s">
        <v>103</v>
      </c>
      <c r="O10" s="10">
        <v>1</v>
      </c>
      <c r="P10" s="12">
        <v>2779.51</v>
      </c>
      <c r="Q10" t="s">
        <v>114</v>
      </c>
      <c r="R10" t="s">
        <v>115</v>
      </c>
      <c r="S10" t="s">
        <v>116</v>
      </c>
      <c r="T10" t="s">
        <v>114</v>
      </c>
      <c r="U10" t="s">
        <v>115</v>
      </c>
      <c r="V10" t="s">
        <v>116</v>
      </c>
      <c r="W10" s="5" t="s">
        <v>131</v>
      </c>
      <c r="X10" s="4">
        <v>44813</v>
      </c>
      <c r="Y10" s="4">
        <v>44813</v>
      </c>
      <c r="Z10">
        <v>3</v>
      </c>
      <c r="AA10" s="12">
        <v>2779.51</v>
      </c>
      <c r="AB10">
        <v>0</v>
      </c>
      <c r="AC10" s="4">
        <v>44834</v>
      </c>
      <c r="AD10" s="6" t="s">
        <v>149</v>
      </c>
      <c r="AE10">
        <v>3</v>
      </c>
      <c r="AF10" s="7" t="s">
        <v>119</v>
      </c>
      <c r="AG10" s="5" t="s">
        <v>118</v>
      </c>
      <c r="AH10" s="4">
        <v>44858</v>
      </c>
      <c r="AI10" s="4">
        <v>44834</v>
      </c>
      <c r="AJ10" s="14" t="s">
        <v>158</v>
      </c>
    </row>
    <row r="11" spans="1:36" x14ac:dyDescent="0.25">
      <c r="A11" s="5">
        <v>2022</v>
      </c>
      <c r="B11" s="4">
        <v>44743</v>
      </c>
      <c r="C11" s="4">
        <v>44834</v>
      </c>
      <c r="D11" s="10" t="s">
        <v>92</v>
      </c>
      <c r="E11" s="10">
        <v>2</v>
      </c>
      <c r="F11" s="5" t="s">
        <v>146</v>
      </c>
      <c r="G11" s="5" t="s">
        <v>146</v>
      </c>
      <c r="H11" s="5" t="s">
        <v>120</v>
      </c>
      <c r="I11" s="5" t="s">
        <v>121</v>
      </c>
      <c r="J11" s="5" t="s">
        <v>122</v>
      </c>
      <c r="K11" s="5" t="s">
        <v>123</v>
      </c>
      <c r="L11" s="10" t="s">
        <v>101</v>
      </c>
      <c r="M11" s="5" t="s">
        <v>120</v>
      </c>
      <c r="N11" s="5" t="s">
        <v>103</v>
      </c>
      <c r="O11" s="5">
        <v>2</v>
      </c>
      <c r="P11" s="12">
        <v>3856.05</v>
      </c>
      <c r="Q11" t="s">
        <v>114</v>
      </c>
      <c r="R11" t="s">
        <v>115</v>
      </c>
      <c r="S11" t="s">
        <v>116</v>
      </c>
      <c r="T11" t="s">
        <v>114</v>
      </c>
      <c r="U11" t="s">
        <v>115</v>
      </c>
      <c r="V11" t="s">
        <v>116</v>
      </c>
      <c r="W11" s="5" t="s">
        <v>132</v>
      </c>
      <c r="X11" s="4">
        <v>44831</v>
      </c>
      <c r="Y11" s="4">
        <v>44831</v>
      </c>
      <c r="Z11">
        <v>4</v>
      </c>
      <c r="AA11" s="12">
        <v>3856.05</v>
      </c>
      <c r="AB11">
        <v>0</v>
      </c>
      <c r="AC11" s="4">
        <v>44834</v>
      </c>
      <c r="AD11" s="6" t="s">
        <v>150</v>
      </c>
      <c r="AE11">
        <v>4</v>
      </c>
      <c r="AF11" s="7" t="s">
        <v>119</v>
      </c>
      <c r="AG11" s="5" t="s">
        <v>118</v>
      </c>
      <c r="AH11" s="4">
        <v>44858</v>
      </c>
      <c r="AI11" s="4">
        <v>44834</v>
      </c>
      <c r="AJ11" s="14" t="s">
        <v>158</v>
      </c>
    </row>
    <row r="12" spans="1:36" x14ac:dyDescent="0.25">
      <c r="A12" s="5">
        <v>2022</v>
      </c>
      <c r="B12" s="4">
        <v>44743</v>
      </c>
      <c r="C12" s="4">
        <v>44834</v>
      </c>
      <c r="D12" s="10" t="s">
        <v>92</v>
      </c>
      <c r="E12" s="10">
        <v>2</v>
      </c>
      <c r="F12" s="5" t="s">
        <v>146</v>
      </c>
      <c r="G12" s="5" t="s">
        <v>146</v>
      </c>
      <c r="H12" s="5" t="s">
        <v>120</v>
      </c>
      <c r="I12" s="5" t="s">
        <v>121</v>
      </c>
      <c r="J12" s="5" t="s">
        <v>122</v>
      </c>
      <c r="K12" s="5" t="s">
        <v>123</v>
      </c>
      <c r="L12" s="10" t="s">
        <v>101</v>
      </c>
      <c r="M12" s="5" t="s">
        <v>120</v>
      </c>
      <c r="N12" s="5" t="s">
        <v>103</v>
      </c>
      <c r="O12" s="5">
        <v>0</v>
      </c>
      <c r="P12" s="12">
        <v>857.15</v>
      </c>
      <c r="Q12" t="s">
        <v>114</v>
      </c>
      <c r="R12" t="s">
        <v>115</v>
      </c>
      <c r="S12" t="s">
        <v>116</v>
      </c>
      <c r="T12" t="s">
        <v>114</v>
      </c>
      <c r="U12" t="s">
        <v>115</v>
      </c>
      <c r="V12" t="s">
        <v>116</v>
      </c>
      <c r="W12" s="5" t="s">
        <v>133</v>
      </c>
      <c r="X12" s="4">
        <v>44823</v>
      </c>
      <c r="Y12" s="4">
        <v>44823</v>
      </c>
      <c r="Z12">
        <v>5</v>
      </c>
      <c r="AA12" s="12">
        <v>857.15</v>
      </c>
      <c r="AB12">
        <v>0</v>
      </c>
      <c r="AC12" s="4">
        <v>44834</v>
      </c>
      <c r="AD12" s="6" t="s">
        <v>151</v>
      </c>
      <c r="AE12">
        <v>5</v>
      </c>
      <c r="AF12" s="7" t="s">
        <v>119</v>
      </c>
      <c r="AG12" s="5" t="s">
        <v>118</v>
      </c>
      <c r="AH12" s="4">
        <v>44858</v>
      </c>
      <c r="AI12" s="4">
        <v>44834</v>
      </c>
      <c r="AJ12" s="14" t="s">
        <v>158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L8:L12">
      <formula1>Hidden_211</formula1>
    </dataValidation>
    <dataValidation type="list" allowBlank="1" showErrorMessage="1" sqref="N8:N12">
      <formula1>Hidden_313</formula1>
    </dataValidation>
  </dataValidations>
  <hyperlinks>
    <hyperlink ref="AF8" r:id="rId1"/>
    <hyperlink ref="AF9:AF12" r:id="rId2" display="http://187.174.252.244/caev/pdfs/viaticos/2020/tarifa%20de%20viaticos0001.pdf"/>
    <hyperlink ref="AD9" r:id="rId3"/>
    <hyperlink ref="AD10" r:id="rId4"/>
    <hyperlink ref="AD11" r:id="rId5"/>
    <hyperlink ref="AD12" r:id="rId6"/>
    <hyperlink ref="AD8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3" sqref="I22:I2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70.5703125" customWidth="1"/>
    <col min="3" max="3" width="79.5703125" bestFit="1" customWidth="1"/>
    <col min="4" max="4" width="93.140625" bestFit="1" customWidth="1"/>
    <col min="5" max="5" width="9.5703125" bestFit="1" customWidth="1"/>
  </cols>
  <sheetData>
    <row r="1" spans="1:5" hidden="1" x14ac:dyDescent="0.25">
      <c r="B1" t="s">
        <v>7</v>
      </c>
      <c r="C1" t="s">
        <v>10</v>
      </c>
      <c r="D1" t="s">
        <v>12</v>
      </c>
    </row>
    <row r="2" spans="1:5" hidden="1" x14ac:dyDescent="0.25">
      <c r="B2" t="s">
        <v>105</v>
      </c>
      <c r="C2" t="s">
        <v>106</v>
      </c>
      <c r="D2" t="s">
        <v>107</v>
      </c>
    </row>
    <row r="3" spans="1:5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5" x14ac:dyDescent="0.25">
      <c r="A4" s="3">
        <v>1</v>
      </c>
      <c r="B4" s="3"/>
      <c r="C4" s="9" t="s">
        <v>117</v>
      </c>
      <c r="D4" s="15">
        <v>313</v>
      </c>
    </row>
    <row r="5" spans="1:5" x14ac:dyDescent="0.25">
      <c r="A5" s="3">
        <v>1</v>
      </c>
      <c r="B5" s="3"/>
      <c r="C5" s="9" t="s">
        <v>124</v>
      </c>
      <c r="D5" s="15">
        <f>208+130+54</f>
        <v>392</v>
      </c>
    </row>
    <row r="6" spans="1:5" x14ac:dyDescent="0.25">
      <c r="A6" s="5">
        <v>1</v>
      </c>
      <c r="C6" s="9" t="s">
        <v>125</v>
      </c>
      <c r="D6" s="15">
        <f>500+445.6</f>
        <v>945.6</v>
      </c>
      <c r="E6" s="11"/>
    </row>
    <row r="7" spans="1:5" x14ac:dyDescent="0.25">
      <c r="A7" s="5">
        <v>2</v>
      </c>
      <c r="C7" s="10" t="s">
        <v>117</v>
      </c>
      <c r="D7" s="15">
        <v>448</v>
      </c>
    </row>
    <row r="8" spans="1:5" x14ac:dyDescent="0.25">
      <c r="A8" s="5">
        <v>2</v>
      </c>
      <c r="C8" s="10" t="s">
        <v>124</v>
      </c>
      <c r="D8" s="15">
        <f>298+118+108+130</f>
        <v>654</v>
      </c>
    </row>
    <row r="9" spans="1:5" x14ac:dyDescent="0.25">
      <c r="A9" s="5">
        <v>2</v>
      </c>
      <c r="C9" s="10" t="s">
        <v>125</v>
      </c>
      <c r="D9" s="15">
        <v>1381.6</v>
      </c>
      <c r="E9" s="11"/>
    </row>
    <row r="10" spans="1:5" x14ac:dyDescent="0.25">
      <c r="A10" s="5">
        <v>3</v>
      </c>
      <c r="C10" s="10" t="s">
        <v>117</v>
      </c>
      <c r="D10" s="15">
        <v>631</v>
      </c>
    </row>
    <row r="11" spans="1:5" x14ac:dyDescent="0.25">
      <c r="A11" s="5">
        <v>3</v>
      </c>
      <c r="C11" s="10" t="s">
        <v>124</v>
      </c>
      <c r="D11" s="15">
        <v>654</v>
      </c>
    </row>
    <row r="12" spans="1:5" x14ac:dyDescent="0.25">
      <c r="A12" s="5">
        <v>3</v>
      </c>
      <c r="C12" s="10" t="s">
        <v>125</v>
      </c>
      <c r="D12" s="15">
        <v>1494.51</v>
      </c>
      <c r="E12" s="11"/>
    </row>
    <row r="13" spans="1:5" x14ac:dyDescent="0.25">
      <c r="A13" s="5">
        <v>4</v>
      </c>
      <c r="C13" s="10" t="s">
        <v>117</v>
      </c>
      <c r="D13" s="11">
        <f>322+682</f>
        <v>1004</v>
      </c>
    </row>
    <row r="14" spans="1:5" x14ac:dyDescent="0.25">
      <c r="A14" s="5">
        <v>4</v>
      </c>
      <c r="C14" s="10" t="s">
        <v>124</v>
      </c>
      <c r="D14" s="11">
        <f>236+180+130+108</f>
        <v>654</v>
      </c>
    </row>
    <row r="15" spans="1:5" x14ac:dyDescent="0.25">
      <c r="A15" s="5">
        <v>4</v>
      </c>
      <c r="C15" s="10" t="s">
        <v>125</v>
      </c>
      <c r="D15" s="11">
        <f>495+1065.05</f>
        <v>1560.05</v>
      </c>
    </row>
    <row r="16" spans="1:5" s="10" customFormat="1" x14ac:dyDescent="0.25">
      <c r="A16" s="5">
        <v>4</v>
      </c>
      <c r="C16" s="10" t="s">
        <v>134</v>
      </c>
      <c r="D16" s="11">
        <f>598+40</f>
        <v>638</v>
      </c>
    </row>
    <row r="17" spans="1:4" x14ac:dyDescent="0.25">
      <c r="A17" s="5">
        <v>5</v>
      </c>
      <c r="C17" s="10" t="s">
        <v>134</v>
      </c>
      <c r="D17" s="11">
        <v>227</v>
      </c>
    </row>
    <row r="18" spans="1:4" x14ac:dyDescent="0.25">
      <c r="A18" s="5">
        <v>5</v>
      </c>
      <c r="C18" s="10" t="s">
        <v>125</v>
      </c>
      <c r="D18" s="11">
        <v>600.15</v>
      </c>
    </row>
    <row r="19" spans="1:4" x14ac:dyDescent="0.25">
      <c r="A19" s="5">
        <v>5</v>
      </c>
      <c r="C19" s="10" t="s">
        <v>124</v>
      </c>
      <c r="D19" s="11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8">
        <v>1</v>
      </c>
      <c r="B4" s="6" t="s">
        <v>135</v>
      </c>
    </row>
    <row r="5" spans="1:2" x14ac:dyDescent="0.25">
      <c r="A5" s="8">
        <v>1</v>
      </c>
      <c r="B5" s="6" t="s">
        <v>152</v>
      </c>
    </row>
    <row r="6" spans="1:2" x14ac:dyDescent="0.25">
      <c r="A6" s="5">
        <v>1</v>
      </c>
      <c r="B6" s="6" t="s">
        <v>136</v>
      </c>
    </row>
    <row r="7" spans="1:2" x14ac:dyDescent="0.25">
      <c r="A7" s="5">
        <v>2</v>
      </c>
      <c r="B7" s="6" t="s">
        <v>153</v>
      </c>
    </row>
    <row r="8" spans="1:2" x14ac:dyDescent="0.25">
      <c r="A8" s="5">
        <v>2</v>
      </c>
      <c r="B8" s="6" t="s">
        <v>154</v>
      </c>
    </row>
    <row r="9" spans="1:2" x14ac:dyDescent="0.25">
      <c r="A9" s="5">
        <v>2</v>
      </c>
      <c r="B9" s="6" t="s">
        <v>137</v>
      </c>
    </row>
    <row r="10" spans="1:2" x14ac:dyDescent="0.25">
      <c r="A10" s="5">
        <v>3</v>
      </c>
      <c r="B10" s="6" t="s">
        <v>138</v>
      </c>
    </row>
    <row r="11" spans="1:2" x14ac:dyDescent="0.25">
      <c r="A11" s="5">
        <v>3</v>
      </c>
      <c r="B11" s="6" t="s">
        <v>139</v>
      </c>
    </row>
    <row r="12" spans="1:2" x14ac:dyDescent="0.25">
      <c r="A12" s="5">
        <v>3</v>
      </c>
      <c r="B12" s="6" t="s">
        <v>140</v>
      </c>
    </row>
    <row r="13" spans="1:2" x14ac:dyDescent="0.25">
      <c r="A13" s="5">
        <v>4</v>
      </c>
      <c r="B13" s="6" t="s">
        <v>155</v>
      </c>
    </row>
    <row r="14" spans="1:2" x14ac:dyDescent="0.25">
      <c r="A14" s="5">
        <v>4</v>
      </c>
      <c r="B14" s="6" t="s">
        <v>141</v>
      </c>
    </row>
    <row r="15" spans="1:2" x14ac:dyDescent="0.25">
      <c r="A15" s="5">
        <v>4</v>
      </c>
      <c r="B15" s="6" t="s">
        <v>142</v>
      </c>
    </row>
    <row r="16" spans="1:2" x14ac:dyDescent="0.25">
      <c r="A16" s="5">
        <v>4</v>
      </c>
      <c r="B16" s="6" t="s">
        <v>156</v>
      </c>
    </row>
    <row r="17" spans="1:2" x14ac:dyDescent="0.25">
      <c r="A17" s="5">
        <v>5</v>
      </c>
      <c r="B17" s="6" t="s">
        <v>157</v>
      </c>
    </row>
    <row r="18" spans="1:2" x14ac:dyDescent="0.25">
      <c r="A18" s="5">
        <v>5</v>
      </c>
      <c r="B18" s="6" t="s">
        <v>143</v>
      </c>
    </row>
    <row r="19" spans="1:2" x14ac:dyDescent="0.25">
      <c r="A19" s="5">
        <v>5</v>
      </c>
      <c r="B19" s="6" t="s">
        <v>144</v>
      </c>
    </row>
  </sheetData>
  <hyperlinks>
    <hyperlink ref="B12" r:id="rId1"/>
    <hyperlink ref="B11" r:id="rId2"/>
    <hyperlink ref="B10" r:id="rId3"/>
    <hyperlink ref="B9" r:id="rId4"/>
    <hyperlink ref="B14" r:id="rId5"/>
    <hyperlink ref="B15" r:id="rId6"/>
    <hyperlink ref="B4" r:id="rId7"/>
    <hyperlink ref="B5" r:id="rId8"/>
    <hyperlink ref="B6" r:id="rId9"/>
    <hyperlink ref="B8" r:id="rId10"/>
    <hyperlink ref="B16" r:id="rId11"/>
    <hyperlink ref="B18" r:id="rId12"/>
    <hyperlink ref="B19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2021-04-07T18:45:54Z</dcterms:created>
  <dcterms:modified xsi:type="dcterms:W3CDTF">2022-10-24T22:09:07Z</dcterms:modified>
</cp:coreProperties>
</file>