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2T\11-07\5RIO BLANCO\"/>
    </mc:Choice>
  </mc:AlternateContent>
  <xr:revisionPtr revIDLastSave="0" documentId="13_ncr:1_{674A3F96-B632-4911-86BD-86285739BA90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D37" i="4" l="1"/>
  <c r="D35" i="4"/>
  <c r="D33" i="4"/>
  <c r="D28" i="4"/>
  <c r="D27" i="4"/>
  <c r="D10" i="4"/>
  <c r="D9" i="4"/>
  <c r="D37" i="13"/>
  <c r="D35" i="13"/>
  <c r="D9" i="13"/>
  <c r="C37" i="13"/>
  <c r="C9" i="13"/>
  <c r="C35" i="13"/>
  <c r="C37" i="4"/>
  <c r="C9" i="4"/>
  <c r="C35" i="4"/>
  <c r="C33" i="4"/>
  <c r="C10" i="4"/>
  <c r="C28" i="4"/>
  <c r="C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Etna Sesai Muñoz Navarro</author>
  </authors>
  <commentList>
    <comment ref="AA7" authorId="0" shapeId="0" xr:uid="{569F1197-476C-4C8B-8687-7B95C4C3282A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En el trimestre se pagaron días económicos que van en esta tabla</t>
        </r>
      </text>
    </comment>
  </commentList>
</comments>
</file>

<file path=xl/sharedStrings.xml><?xml version="1.0" encoding="utf-8"?>
<sst xmlns="http://schemas.openxmlformats.org/spreadsheetml/2006/main" count="1057" uniqueCount="368">
  <si>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</si>
  <si>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</si>
  <si>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</si>
  <si>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</si>
  <si>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</si>
  <si>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</si>
  <si>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</si>
  <si>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</si>
  <si>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</si>
  <si>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</si>
  <si>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</si>
  <si>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</si>
  <si>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</si>
  <si>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</si>
  <si>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</si>
  <si>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</si>
  <si>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</si>
  <si>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</si>
  <si>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</si>
  <si>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</si>
  <si>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</si>
  <si>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</si>
  <si>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</si>
  <si>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</si>
  <si>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</si>
  <si>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</si>
  <si>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</si>
  <si>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</si>
  <si>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</si>
  <si>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</si>
  <si>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</si>
  <si>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</si>
  <si>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</si>
  <si>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</si>
  <si>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</si>
  <si>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</si>
  <si>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</si>
  <si>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</si>
  <si>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</si>
  <si>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</si>
  <si>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</si>
  <si>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</si>
  <si>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</si>
  <si>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</si>
  <si>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</si>
  <si>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</si>
  <si>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</si>
  <si>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</si>
  <si>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</si>
  <si>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</si>
  <si>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</si>
  <si>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</si>
  <si>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</si>
  <si>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</si>
  <si>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</si>
  <si>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</si>
  <si>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</si>
  <si>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</si>
  <si>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</si>
  <si>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</si>
  <si>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</si>
  <si>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</si>
  <si>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</si>
  <si>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</si>
  <si>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</si>
  <si>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</si>
  <si>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</si>
  <si>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</si>
  <si>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</si>
  <si>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</si>
  <si>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</si>
  <si>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</si>
  <si>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</si>
  <si>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</si>
  <si>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</si>
  <si>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</si>
  <si>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</si>
  <si>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</si>
  <si>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</si>
  <si>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</si>
  <si>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</si>
  <si>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</si>
  <si>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</si>
  <si>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</si>
  <si>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</si>
  <si>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</si>
  <si>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</si>
  <si>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</si>
  <si>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</si>
  <si>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</si>
  <si>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</si>
  <si>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</si>
  <si>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</si>
  <si>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</si>
  <si>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</si>
  <si>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</si>
  <si>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</si>
  <si>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</si>
  <si>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</si>
  <si>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</si>
  <si>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</si>
  <si>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</si>
  <si>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</si>
  <si>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</si>
  <si>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</si>
  <si>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</si>
  <si>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</si>
  <si>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</si>
  <si>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</si>
  <si>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</si>
  <si>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</si>
  <si>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</si>
  <si>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</si>
  <si>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</si>
  <si>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</si>
  <si>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</si>
  <si>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</si>
  <si>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</si>
  <si>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</si>
  <si>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</si>
  <si>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</si>
  <si>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</si>
  <si>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</si>
  <si>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</si>
  <si>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</si>
  <si>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</si>
  <si>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</si>
  <si>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</si>
  <si>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</si>
  <si>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</si>
  <si>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</si>
  <si>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</si>
  <si>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</si>
  <si>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</si>
  <si>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</si>
  <si>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</si>
  <si>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</si>
  <si>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</si>
  <si>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</si>
  <si>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</si>
  <si>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</si>
  <si>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</si>
  <si>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</si>
  <si>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</si>
  <si>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</si>
  <si>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</si>
  <si>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</si>
  <si>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</si>
  <si>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</si>
  <si>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</si>
  <si>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</si>
  <si>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</si>
  <si>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</si>
  <si>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</si>
  <si>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</si>
  <si>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</si>
  <si>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</si>
  <si>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</si>
  <si>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</si>
  <si>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</si>
  <si>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</si>
  <si>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</si>
  <si>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</si>
  <si>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</si>
  <si>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</si>
  <si>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</si>
  <si>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</si>
  <si>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</si>
  <si>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</si>
  <si>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</si>
  <si>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</si>
  <si>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</si>
  <si>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</si>
  <si>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</si>
  <si>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</si>
  <si>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</si>
  <si>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</si>
  <si>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</si>
  <si>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</si>
  <si>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</si>
  <si>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</si>
  <si>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</si>
  <si>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</si>
  <si>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</si>
  <si>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</si>
  <si>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</si>
  <si>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</si>
  <si>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</si>
  <si>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</si>
  <si>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</si>
  <si>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</si>
  <si>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</si>
  <si>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</si>
  <si>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</si>
  <si>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</si>
  <si>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</si>
  <si>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</si>
  <si>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</si>
  <si>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</si>
  <si>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</si>
  <si>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</si>
  <si>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</si>
  <si>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</si>
  <si>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</si>
  <si>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</si>
  <si>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</si>
  <si>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</si>
  <si>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</si>
  <si>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</si>
  <si>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</si>
  <si>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</si>
  <si>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</si>
  <si>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la oficina operadora</t>
  </si>
  <si>
    <t>Dirección General</t>
  </si>
  <si>
    <t xml:space="preserve">Karel del Carmen </t>
  </si>
  <si>
    <t xml:space="preserve">Salas </t>
  </si>
  <si>
    <t>Baca</t>
  </si>
  <si>
    <t>Femenino</t>
  </si>
  <si>
    <t>Pesos Mexicanos</t>
  </si>
  <si>
    <t>Servidor(a) público(a)</t>
  </si>
  <si>
    <t>Jefa del departamento comercial y administrativo</t>
  </si>
  <si>
    <t>Jefatura de Oficina</t>
  </si>
  <si>
    <t>Angelica</t>
  </si>
  <si>
    <t>Rendon</t>
  </si>
  <si>
    <t>Alarcon</t>
  </si>
  <si>
    <t>Jefe del departamento tecnico</t>
  </si>
  <si>
    <t>Departamento técnico</t>
  </si>
  <si>
    <t>Vazquez</t>
  </si>
  <si>
    <t>Masculino</t>
  </si>
  <si>
    <t>Jefe de la seccion de recursos materiales</t>
  </si>
  <si>
    <t>Departamento administrativo</t>
  </si>
  <si>
    <t>Horacio Daniel</t>
  </si>
  <si>
    <t>Viveros</t>
  </si>
  <si>
    <t>Jacome</t>
  </si>
  <si>
    <t>Jefe sección producción y distribución</t>
  </si>
  <si>
    <t>Gustavo</t>
  </si>
  <si>
    <t xml:space="preserve">Calvario </t>
  </si>
  <si>
    <t>Rosas</t>
  </si>
  <si>
    <t>Jefe sección control de calidad</t>
  </si>
  <si>
    <t>Adolfo</t>
  </si>
  <si>
    <t xml:space="preserve">Antonio </t>
  </si>
  <si>
    <t>Leyva</t>
  </si>
  <si>
    <t>Jefe sección alcantarillado y saneamiento</t>
  </si>
  <si>
    <t>Ramón</t>
  </si>
  <si>
    <t xml:space="preserve">Dávila </t>
  </si>
  <si>
    <t>Díaz</t>
  </si>
  <si>
    <t>Jefe sección Instalaciones</t>
  </si>
  <si>
    <t xml:space="preserve">Rogelio </t>
  </si>
  <si>
    <t>Rodríguez</t>
  </si>
  <si>
    <t>Téllez</t>
  </si>
  <si>
    <t>Jefe sección redes y estructuras</t>
  </si>
  <si>
    <t xml:space="preserve">Amado </t>
  </si>
  <si>
    <t>Reyes</t>
  </si>
  <si>
    <t>Avelino</t>
  </si>
  <si>
    <t>Jefa sección control de usuarios</t>
  </si>
  <si>
    <t>Departamento Comercial y Administración</t>
  </si>
  <si>
    <t xml:space="preserve">Sonia </t>
  </si>
  <si>
    <t>Onofre</t>
  </si>
  <si>
    <t>Gomez</t>
  </si>
  <si>
    <t>Jefe sección de cobranza</t>
  </si>
  <si>
    <t>Jefe sección cobranza</t>
  </si>
  <si>
    <t>Valerio</t>
  </si>
  <si>
    <t>Villagómez</t>
  </si>
  <si>
    <t>Hernández</t>
  </si>
  <si>
    <t>Jefa sección de facturación y medición</t>
  </si>
  <si>
    <t>Dulce Maria</t>
  </si>
  <si>
    <t>Fernandez</t>
  </si>
  <si>
    <t>Rivera</t>
  </si>
  <si>
    <t>Jefa sección recursos financieros</t>
  </si>
  <si>
    <t>María Angélica</t>
  </si>
  <si>
    <t>González</t>
  </si>
  <si>
    <t>Monroy</t>
  </si>
  <si>
    <t>Auxiliar Administrativa</t>
  </si>
  <si>
    <t>Guadalupe Monserrat</t>
  </si>
  <si>
    <t>Vega</t>
  </si>
  <si>
    <t>Auxiliar comercial</t>
  </si>
  <si>
    <t>Sección de control de usuarios</t>
  </si>
  <si>
    <t xml:space="preserve">María Teresa </t>
  </si>
  <si>
    <t>Gutiérrez</t>
  </si>
  <si>
    <t>Valenzuela</t>
  </si>
  <si>
    <t xml:space="preserve">Intendente                     </t>
  </si>
  <si>
    <t>Departamento comercial y administrativo</t>
  </si>
  <si>
    <t>María Martha</t>
  </si>
  <si>
    <t xml:space="preserve">Alton </t>
  </si>
  <si>
    <t>Villalva</t>
  </si>
  <si>
    <t>Lecturista notificador</t>
  </si>
  <si>
    <t>Sección facturación y medición</t>
  </si>
  <si>
    <t>Jahir</t>
  </si>
  <si>
    <t>Cancino</t>
  </si>
  <si>
    <t>Duran</t>
  </si>
  <si>
    <t>Lecturita notificador</t>
  </si>
  <si>
    <t>Lazaro</t>
  </si>
  <si>
    <t>Estevez</t>
  </si>
  <si>
    <t>Lopez</t>
  </si>
  <si>
    <t>Sección de cobranza</t>
  </si>
  <si>
    <t>German</t>
  </si>
  <si>
    <t>García</t>
  </si>
  <si>
    <t>Ramírez</t>
  </si>
  <si>
    <t xml:space="preserve">Jorge </t>
  </si>
  <si>
    <t>Luis Alberto</t>
  </si>
  <si>
    <t>Ruiz</t>
  </si>
  <si>
    <t>Jimenez</t>
  </si>
  <si>
    <t>Auxiliar de captación y distribución</t>
  </si>
  <si>
    <t>Sección producción y distribución</t>
  </si>
  <si>
    <t>Pateyro</t>
  </si>
  <si>
    <t>Arellano</t>
  </si>
  <si>
    <t>Jose</t>
  </si>
  <si>
    <t>Arellanos</t>
  </si>
  <si>
    <t>Emilio</t>
  </si>
  <si>
    <t>Meza</t>
  </si>
  <si>
    <t>Fontanero</t>
  </si>
  <si>
    <t>Sección redes y estructuras</t>
  </si>
  <si>
    <t xml:space="preserve">Adrian </t>
  </si>
  <si>
    <t>Osorio</t>
  </si>
  <si>
    <t>Sección control de calidad</t>
  </si>
  <si>
    <t xml:space="preserve">Mario </t>
  </si>
  <si>
    <t>Alduci</t>
  </si>
  <si>
    <t>sección control de calidad</t>
  </si>
  <si>
    <t>Manuel</t>
  </si>
  <si>
    <t>Salazar</t>
  </si>
  <si>
    <t>Garcia</t>
  </si>
  <si>
    <t>Ayudante de limpieza y desazolve</t>
  </si>
  <si>
    <t>sección de alcantarillado y saneamiento</t>
  </si>
  <si>
    <t>Jose Francisco</t>
  </si>
  <si>
    <t>Cortez</t>
  </si>
  <si>
    <t xml:space="preserve">Ayudante de fontanero </t>
  </si>
  <si>
    <t>sección redes y estructuras</t>
  </si>
  <si>
    <t>Ramiro</t>
  </si>
  <si>
    <t>Fabela</t>
  </si>
  <si>
    <t>Ayudante de fontanero</t>
  </si>
  <si>
    <t>Juan Jose</t>
  </si>
  <si>
    <t xml:space="preserve">Onofre </t>
  </si>
  <si>
    <t>Gómez</t>
  </si>
  <si>
    <t>sección de instalaciones electromecánicas</t>
  </si>
  <si>
    <t>Ismael</t>
  </si>
  <si>
    <t>Rosales</t>
  </si>
  <si>
    <t>Francisco</t>
  </si>
  <si>
    <t>Servidor[a] público[a] eventual</t>
  </si>
  <si>
    <t>Fidel Alejandro</t>
  </si>
  <si>
    <t>Barradas</t>
  </si>
  <si>
    <t>Campos</t>
  </si>
  <si>
    <t>Marcos Fernando</t>
  </si>
  <si>
    <t>Maria Concepcion</t>
  </si>
  <si>
    <t>Misael</t>
  </si>
  <si>
    <t>Juarez</t>
  </si>
  <si>
    <t>Lino</t>
  </si>
  <si>
    <t>Carlos</t>
  </si>
  <si>
    <t>Omar</t>
  </si>
  <si>
    <t>NO HUBO EN  ESTE TRIMESTRE</t>
  </si>
  <si>
    <t>Ingresos</t>
  </si>
  <si>
    <t>Quincenal</t>
  </si>
  <si>
    <t>ANUAL</t>
  </si>
  <si>
    <t>PESOS MEXICANOS</t>
  </si>
  <si>
    <t>MENSUAL</t>
  </si>
  <si>
    <t>Jose Ramon</t>
  </si>
  <si>
    <t>Bustos</t>
  </si>
  <si>
    <t>Camacho</t>
  </si>
  <si>
    <t>OFICINA OPERADORA RIO BLANCO SEGUNDO TRIMESTRE 2024</t>
  </si>
  <si>
    <t>DIAS ECONOMICOS</t>
  </si>
  <si>
    <t>DIAS ECONOMICOS/PRIMA DOMINICAL/DIAS FESTIVOS</t>
  </si>
  <si>
    <t>DIAS ECONOMICOS/PRIMA DOMINICAL/DIAS FESTIVOS/TIEMPO EXTRA</t>
  </si>
  <si>
    <t>DIAS ECONOMICOS/HORAS INSALUBRES</t>
  </si>
  <si>
    <t>DIAS ECONOMICOS/PRIMA DOMINICAL/DIAS FESTIVOS/HORAS INSALUBRES</t>
  </si>
  <si>
    <t>ESTIMULO POR ANTIGÜEDAD</t>
  </si>
  <si>
    <t>ESIMULO DE DIA DE LAS MADRES</t>
  </si>
  <si>
    <t>ESTIMULO DIA DEL PADRE</t>
  </si>
  <si>
    <t>ESTIMULO POR ANTIGÜEDAD/ESTIMULO DIA DEL PADRE</t>
  </si>
  <si>
    <t>MENSUAL/ANUAL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</si>
</sst>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tabSelected="1" topLeftCell="X2" zoomScale="90" zoomScaleNormal="90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68.28515625" customWidth="1"/>
    <col min="7" max="7" width="62.7109375" customWidth="1"/>
    <col min="8" max="8" width="39.140625" customWidth="1"/>
    <col min="9" max="9" width="20.28515625" bestFit="1" customWidth="1"/>
    <col min="10" max="10" width="13.5703125" bestFit="1" customWidth="1"/>
    <col min="11" max="11" width="15.42578125" bestFit="1" customWidth="1"/>
    <col min="12" max="12" width="58.7109375" customWidth="1"/>
    <col min="13" max="13" width="93.28515625" customWidth="1"/>
    <col min="14" max="14" width="43.85546875" bestFit="1" customWidth="1"/>
    <col min="15" max="15" width="92.570312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54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13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217</v>
      </c>
      <c r="M8" t="s">
        <v>92</v>
      </c>
      <c r="N8" s="5">
        <v>33604.800000000003</v>
      </c>
      <c r="O8" s="5" t="s">
        <v>218</v>
      </c>
      <c r="P8" s="5">
        <v>24775.400000000005</v>
      </c>
      <c r="Q8" s="3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4">
        <v>45484</v>
      </c>
      <c r="AF8" t="s">
        <v>357</v>
      </c>
    </row>
    <row r="9" spans="1:32" x14ac:dyDescent="0.25">
      <c r="A9" s="3">
        <v>2024</v>
      </c>
      <c r="B9" s="4">
        <v>45383</v>
      </c>
      <c r="C9" s="4">
        <v>45473</v>
      </c>
      <c r="D9" t="s">
        <v>219</v>
      </c>
      <c r="E9">
        <v>3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217</v>
      </c>
      <c r="M9" t="s">
        <v>92</v>
      </c>
      <c r="N9" s="5">
        <v>26025.919999999998</v>
      </c>
      <c r="O9" s="5" t="s">
        <v>218</v>
      </c>
      <c r="P9" s="5">
        <v>19995.350000000002</v>
      </c>
      <c r="Q9" s="3">
        <v>2</v>
      </c>
      <c r="R9">
        <v>1</v>
      </c>
      <c r="S9" s="7">
        <v>1</v>
      </c>
      <c r="T9">
        <v>1</v>
      </c>
      <c r="U9">
        <v>1</v>
      </c>
      <c r="V9" s="6">
        <v>1</v>
      </c>
      <c r="W9" s="6">
        <v>1</v>
      </c>
      <c r="X9">
        <v>1</v>
      </c>
      <c r="Y9">
        <v>2</v>
      </c>
      <c r="Z9">
        <v>1</v>
      </c>
      <c r="AA9" s="6">
        <v>2</v>
      </c>
      <c r="AB9" s="6">
        <v>1</v>
      </c>
      <c r="AC9" s="6">
        <v>1</v>
      </c>
      <c r="AD9" s="6">
        <v>1</v>
      </c>
      <c r="AE9" s="4">
        <v>45484</v>
      </c>
      <c r="AF9" s="7" t="s">
        <v>357</v>
      </c>
    </row>
    <row r="10" spans="1:32" x14ac:dyDescent="0.25">
      <c r="A10" s="3">
        <v>2024</v>
      </c>
      <c r="B10" s="4">
        <v>45383</v>
      </c>
      <c r="C10" s="4">
        <v>45473</v>
      </c>
      <c r="D10" s="7" t="s">
        <v>88</v>
      </c>
      <c r="E10">
        <v>3</v>
      </c>
      <c r="F10" t="s">
        <v>225</v>
      </c>
      <c r="G10" t="s">
        <v>225</v>
      </c>
      <c r="H10" t="s">
        <v>226</v>
      </c>
      <c r="I10" t="s">
        <v>354</v>
      </c>
      <c r="J10" t="s">
        <v>355</v>
      </c>
      <c r="K10" t="s">
        <v>356</v>
      </c>
      <c r="L10" t="s">
        <v>228</v>
      </c>
      <c r="M10" t="s">
        <v>91</v>
      </c>
      <c r="N10" s="5">
        <v>26356.639999999999</v>
      </c>
      <c r="O10" s="5" t="s">
        <v>218</v>
      </c>
      <c r="P10" s="5">
        <v>20518.14</v>
      </c>
      <c r="Q10" s="3">
        <v>3</v>
      </c>
      <c r="R10">
        <v>1</v>
      </c>
      <c r="S10" s="7">
        <v>1</v>
      </c>
      <c r="T10">
        <v>1</v>
      </c>
      <c r="U10">
        <v>1</v>
      </c>
      <c r="V10" s="6">
        <v>1</v>
      </c>
      <c r="W10" s="6">
        <v>1</v>
      </c>
      <c r="X10">
        <v>1</v>
      </c>
      <c r="Y10">
        <v>3</v>
      </c>
      <c r="Z10" s="7">
        <v>1</v>
      </c>
      <c r="AA10" s="6">
        <v>3</v>
      </c>
      <c r="AB10" s="6">
        <v>1</v>
      </c>
      <c r="AC10" s="6">
        <v>1</v>
      </c>
      <c r="AD10" s="6">
        <v>1</v>
      </c>
      <c r="AE10" s="4">
        <v>45484</v>
      </c>
      <c r="AF10" s="7" t="s">
        <v>357</v>
      </c>
    </row>
    <row r="11" spans="1:32" x14ac:dyDescent="0.25">
      <c r="A11" s="3">
        <v>2024</v>
      </c>
      <c r="B11" s="4">
        <v>45383</v>
      </c>
      <c r="C11" s="4">
        <v>45473</v>
      </c>
      <c r="D11" t="s">
        <v>219</v>
      </c>
      <c r="E11">
        <v>3</v>
      </c>
      <c r="F11" t="s">
        <v>229</v>
      </c>
      <c r="G11" t="s">
        <v>229</v>
      </c>
      <c r="H11" t="s">
        <v>230</v>
      </c>
      <c r="I11" t="s">
        <v>231</v>
      </c>
      <c r="J11" t="s">
        <v>232</v>
      </c>
      <c r="K11" t="s">
        <v>233</v>
      </c>
      <c r="L11" t="s">
        <v>228</v>
      </c>
      <c r="M11" t="s">
        <v>91</v>
      </c>
      <c r="N11" s="5">
        <v>17426.620000000003</v>
      </c>
      <c r="O11" s="5" t="s">
        <v>218</v>
      </c>
      <c r="P11" s="5">
        <v>13851.570000000002</v>
      </c>
      <c r="Q11" s="7">
        <v>4</v>
      </c>
      <c r="R11" s="6">
        <v>1</v>
      </c>
      <c r="S11" s="7">
        <v>1</v>
      </c>
      <c r="T11" s="6">
        <v>1</v>
      </c>
      <c r="U11" s="6">
        <v>1</v>
      </c>
      <c r="V11" s="6">
        <v>1</v>
      </c>
      <c r="W11" s="6">
        <v>1</v>
      </c>
      <c r="X11" s="6">
        <v>1</v>
      </c>
      <c r="Y11" s="6">
        <v>5</v>
      </c>
      <c r="Z11" s="7">
        <v>1</v>
      </c>
      <c r="AA11" s="7">
        <v>4</v>
      </c>
      <c r="AB11" s="6">
        <v>1</v>
      </c>
      <c r="AC11" s="6">
        <v>1</v>
      </c>
      <c r="AD11" s="6">
        <v>1</v>
      </c>
      <c r="AE11" s="4">
        <v>45484</v>
      </c>
      <c r="AF11" s="7" t="s">
        <v>357</v>
      </c>
    </row>
    <row r="12" spans="1:32" x14ac:dyDescent="0.25">
      <c r="A12" s="3">
        <v>2024</v>
      </c>
      <c r="B12" s="4">
        <v>45383</v>
      </c>
      <c r="C12" s="4">
        <v>45473</v>
      </c>
      <c r="D12" t="s">
        <v>219</v>
      </c>
      <c r="E12">
        <v>3</v>
      </c>
      <c r="F12" t="s">
        <v>234</v>
      </c>
      <c r="G12" t="s">
        <v>234</v>
      </c>
      <c r="H12" t="s">
        <v>226</v>
      </c>
      <c r="I12" t="s">
        <v>235</v>
      </c>
      <c r="J12" t="s">
        <v>236</v>
      </c>
      <c r="K12" t="s">
        <v>237</v>
      </c>
      <c r="L12" t="s">
        <v>228</v>
      </c>
      <c r="M12" t="s">
        <v>91</v>
      </c>
      <c r="N12" s="5">
        <v>24067.620000000003</v>
      </c>
      <c r="O12" s="5" t="s">
        <v>218</v>
      </c>
      <c r="P12" s="5">
        <v>7088.32</v>
      </c>
      <c r="Q12" s="7">
        <v>5</v>
      </c>
      <c r="R12" s="6">
        <v>1</v>
      </c>
      <c r="S12" s="7">
        <v>1</v>
      </c>
      <c r="T12" s="6">
        <v>1</v>
      </c>
      <c r="U12" s="6">
        <v>1</v>
      </c>
      <c r="V12" s="6">
        <v>1</v>
      </c>
      <c r="W12" s="6">
        <v>1</v>
      </c>
      <c r="X12" s="6">
        <v>1</v>
      </c>
      <c r="Y12" s="6">
        <v>6</v>
      </c>
      <c r="Z12" s="7">
        <v>1</v>
      </c>
      <c r="AA12" s="7">
        <v>5</v>
      </c>
      <c r="AB12" s="6">
        <v>1</v>
      </c>
      <c r="AC12" s="6">
        <v>1</v>
      </c>
      <c r="AD12" s="6">
        <v>1</v>
      </c>
      <c r="AE12" s="4">
        <v>45484</v>
      </c>
      <c r="AF12" s="7" t="s">
        <v>357</v>
      </c>
    </row>
    <row r="13" spans="1:32" x14ac:dyDescent="0.25">
      <c r="A13" s="3">
        <v>2024</v>
      </c>
      <c r="B13" s="4">
        <v>45383</v>
      </c>
      <c r="C13" s="4">
        <v>45473</v>
      </c>
      <c r="D13" t="s">
        <v>219</v>
      </c>
      <c r="E13">
        <v>3</v>
      </c>
      <c r="F13" t="s">
        <v>238</v>
      </c>
      <c r="G13" t="s">
        <v>238</v>
      </c>
      <c r="H13" t="s">
        <v>226</v>
      </c>
      <c r="I13" t="s">
        <v>239</v>
      </c>
      <c r="J13" t="s">
        <v>240</v>
      </c>
      <c r="K13" t="s">
        <v>241</v>
      </c>
      <c r="L13" t="s">
        <v>228</v>
      </c>
      <c r="M13" t="s">
        <v>91</v>
      </c>
      <c r="N13" s="5">
        <v>15879.42</v>
      </c>
      <c r="O13" s="5" t="s">
        <v>218</v>
      </c>
      <c r="P13" s="5">
        <v>12065.560000000001</v>
      </c>
      <c r="Q13" s="7">
        <v>6</v>
      </c>
      <c r="R13" s="6">
        <v>1</v>
      </c>
      <c r="S13" s="7">
        <v>1</v>
      </c>
      <c r="T13" s="6">
        <v>1</v>
      </c>
      <c r="U13" s="6">
        <v>1</v>
      </c>
      <c r="V13" s="6">
        <v>1</v>
      </c>
      <c r="W13" s="6">
        <v>1</v>
      </c>
      <c r="X13" s="6">
        <v>1</v>
      </c>
      <c r="Y13" s="6">
        <v>7</v>
      </c>
      <c r="Z13" s="7">
        <v>1</v>
      </c>
      <c r="AA13" s="7">
        <v>6</v>
      </c>
      <c r="AB13" s="6">
        <v>1</v>
      </c>
      <c r="AC13" s="6">
        <v>1</v>
      </c>
      <c r="AD13" s="6">
        <v>1</v>
      </c>
      <c r="AE13" s="4">
        <v>45484</v>
      </c>
      <c r="AF13" s="7" t="s">
        <v>357</v>
      </c>
    </row>
    <row r="14" spans="1:32" x14ac:dyDescent="0.25">
      <c r="A14" s="3">
        <v>2024</v>
      </c>
      <c r="B14" s="4">
        <v>45383</v>
      </c>
      <c r="C14" s="4">
        <v>45473</v>
      </c>
      <c r="D14" t="s">
        <v>219</v>
      </c>
      <c r="E14">
        <v>3</v>
      </c>
      <c r="F14" t="s">
        <v>242</v>
      </c>
      <c r="G14" t="s">
        <v>242</v>
      </c>
      <c r="H14" t="s">
        <v>226</v>
      </c>
      <c r="I14" t="s">
        <v>243</v>
      </c>
      <c r="J14" t="s">
        <v>244</v>
      </c>
      <c r="K14" t="s">
        <v>245</v>
      </c>
      <c r="L14" t="s">
        <v>228</v>
      </c>
      <c r="M14" t="s">
        <v>91</v>
      </c>
      <c r="N14" s="5">
        <v>8274.119999999999</v>
      </c>
      <c r="O14" s="5" t="s">
        <v>218</v>
      </c>
      <c r="P14" s="5">
        <v>7310.91</v>
      </c>
      <c r="Q14" s="7">
        <v>7</v>
      </c>
      <c r="R14" s="6">
        <v>1</v>
      </c>
      <c r="S14" s="7">
        <v>1</v>
      </c>
      <c r="T14" s="6">
        <v>1</v>
      </c>
      <c r="U14" s="6">
        <v>1</v>
      </c>
      <c r="V14" s="6">
        <v>1</v>
      </c>
      <c r="W14" s="6">
        <v>1</v>
      </c>
      <c r="X14" s="6">
        <v>1</v>
      </c>
      <c r="Y14" s="6">
        <v>8</v>
      </c>
      <c r="Z14" s="7">
        <v>1</v>
      </c>
      <c r="AA14" s="7">
        <v>7</v>
      </c>
      <c r="AB14" s="6">
        <v>1</v>
      </c>
      <c r="AC14" s="6">
        <v>1</v>
      </c>
      <c r="AD14" s="6">
        <v>1</v>
      </c>
      <c r="AE14" s="4">
        <v>45484</v>
      </c>
      <c r="AF14" s="7" t="s">
        <v>357</v>
      </c>
    </row>
    <row r="15" spans="1:32" x14ac:dyDescent="0.25">
      <c r="A15" s="3">
        <v>2024</v>
      </c>
      <c r="B15" s="4">
        <v>45383</v>
      </c>
      <c r="C15" s="4">
        <v>45473</v>
      </c>
      <c r="D15" t="s">
        <v>219</v>
      </c>
      <c r="E15">
        <v>3</v>
      </c>
      <c r="F15" t="s">
        <v>246</v>
      </c>
      <c r="G15" t="s">
        <v>246</v>
      </c>
      <c r="H15" t="s">
        <v>226</v>
      </c>
      <c r="I15" t="s">
        <v>247</v>
      </c>
      <c r="J15" t="s">
        <v>248</v>
      </c>
      <c r="K15" t="s">
        <v>249</v>
      </c>
      <c r="L15" t="s">
        <v>228</v>
      </c>
      <c r="M15" t="s">
        <v>91</v>
      </c>
      <c r="N15" s="5">
        <v>15939.42</v>
      </c>
      <c r="O15" s="5" t="s">
        <v>218</v>
      </c>
      <c r="P15" s="5">
        <v>12894.27</v>
      </c>
      <c r="Q15" s="7">
        <v>8</v>
      </c>
      <c r="R15" s="6">
        <v>1</v>
      </c>
      <c r="S15" s="7">
        <v>1</v>
      </c>
      <c r="T15" s="6">
        <v>1</v>
      </c>
      <c r="U15" s="6">
        <v>1</v>
      </c>
      <c r="V15" s="6">
        <v>1</v>
      </c>
      <c r="W15" s="6">
        <v>1</v>
      </c>
      <c r="X15" s="6">
        <v>1</v>
      </c>
      <c r="Y15" s="6">
        <v>9</v>
      </c>
      <c r="Z15" s="7">
        <v>1</v>
      </c>
      <c r="AA15" s="7">
        <v>8</v>
      </c>
      <c r="AB15" s="6">
        <v>1</v>
      </c>
      <c r="AC15" s="6">
        <v>1</v>
      </c>
      <c r="AD15" s="6">
        <v>1</v>
      </c>
      <c r="AE15" s="4">
        <v>45484</v>
      </c>
      <c r="AF15" s="7" t="s">
        <v>357</v>
      </c>
    </row>
    <row r="16" spans="1:32" x14ac:dyDescent="0.25">
      <c r="A16" s="3">
        <v>2024</v>
      </c>
      <c r="B16" s="4">
        <v>45383</v>
      </c>
      <c r="C16" s="4">
        <v>45473</v>
      </c>
      <c r="D16" t="s">
        <v>219</v>
      </c>
      <c r="E16">
        <v>3</v>
      </c>
      <c r="F16" t="s">
        <v>250</v>
      </c>
      <c r="G16" t="s">
        <v>250</v>
      </c>
      <c r="H16" t="s">
        <v>226</v>
      </c>
      <c r="I16" t="s">
        <v>251</v>
      </c>
      <c r="J16" t="s">
        <v>252</v>
      </c>
      <c r="K16" t="s">
        <v>253</v>
      </c>
      <c r="L16" t="s">
        <v>228</v>
      </c>
      <c r="M16" t="s">
        <v>91</v>
      </c>
      <c r="N16" s="5">
        <v>16735.620000000003</v>
      </c>
      <c r="O16" s="5" t="s">
        <v>218</v>
      </c>
      <c r="P16" s="5">
        <v>12825.34</v>
      </c>
      <c r="Q16" s="7">
        <v>9</v>
      </c>
      <c r="R16" s="6">
        <v>1</v>
      </c>
      <c r="S16" s="7">
        <v>1</v>
      </c>
      <c r="T16" s="6">
        <v>1</v>
      </c>
      <c r="U16" s="6">
        <v>1</v>
      </c>
      <c r="V16" s="6">
        <v>1</v>
      </c>
      <c r="W16" s="6">
        <v>1</v>
      </c>
      <c r="X16" s="6">
        <v>1</v>
      </c>
      <c r="Y16" s="6">
        <v>10</v>
      </c>
      <c r="Z16" s="7">
        <v>1</v>
      </c>
      <c r="AA16" s="7">
        <v>9</v>
      </c>
      <c r="AB16" s="6">
        <v>1</v>
      </c>
      <c r="AC16" s="6">
        <v>1</v>
      </c>
      <c r="AD16" s="6">
        <v>1</v>
      </c>
      <c r="AE16" s="4">
        <v>45484</v>
      </c>
      <c r="AF16" s="7" t="s">
        <v>357</v>
      </c>
    </row>
    <row r="17" spans="1:32" x14ac:dyDescent="0.25">
      <c r="A17" s="3">
        <v>2024</v>
      </c>
      <c r="B17" s="4">
        <v>45383</v>
      </c>
      <c r="C17" s="4">
        <v>45473</v>
      </c>
      <c r="D17" t="s">
        <v>219</v>
      </c>
      <c r="E17">
        <v>3</v>
      </c>
      <c r="F17" t="s">
        <v>254</v>
      </c>
      <c r="G17" t="s">
        <v>254</v>
      </c>
      <c r="H17" t="s">
        <v>255</v>
      </c>
      <c r="I17" t="s">
        <v>256</v>
      </c>
      <c r="J17" t="s">
        <v>257</v>
      </c>
      <c r="K17" t="s">
        <v>258</v>
      </c>
      <c r="L17" t="s">
        <v>217</v>
      </c>
      <c r="M17" t="s">
        <v>92</v>
      </c>
      <c r="N17" s="5">
        <v>13998.12</v>
      </c>
      <c r="O17" s="5" t="s">
        <v>218</v>
      </c>
      <c r="P17" s="5">
        <v>11569.770000000002</v>
      </c>
      <c r="Q17" s="7">
        <v>10</v>
      </c>
      <c r="R17" s="6">
        <v>1</v>
      </c>
      <c r="S17" s="7">
        <v>1</v>
      </c>
      <c r="T17" s="6">
        <v>1</v>
      </c>
      <c r="U17" s="6">
        <v>1</v>
      </c>
      <c r="V17" s="6">
        <v>1</v>
      </c>
      <c r="W17" s="6">
        <v>1</v>
      </c>
      <c r="X17" s="6">
        <v>1</v>
      </c>
      <c r="Y17" s="6">
        <v>11</v>
      </c>
      <c r="Z17" s="7">
        <v>1</v>
      </c>
      <c r="AA17" s="7">
        <v>10</v>
      </c>
      <c r="AB17" s="6">
        <v>1</v>
      </c>
      <c r="AC17" s="6">
        <v>1</v>
      </c>
      <c r="AD17" s="6">
        <v>1</v>
      </c>
      <c r="AE17" s="4">
        <v>45484</v>
      </c>
      <c r="AF17" s="7" t="s">
        <v>357</v>
      </c>
    </row>
    <row r="18" spans="1:32" s="3" customFormat="1" x14ac:dyDescent="0.25">
      <c r="A18" s="3">
        <v>2024</v>
      </c>
      <c r="B18" s="4">
        <v>45383</v>
      </c>
      <c r="C18" s="4">
        <v>45473</v>
      </c>
      <c r="D18" s="3" t="s">
        <v>337</v>
      </c>
      <c r="E18" s="3">
        <v>4</v>
      </c>
      <c r="F18" s="3" t="s">
        <v>254</v>
      </c>
      <c r="G18" s="3" t="s">
        <v>254</v>
      </c>
      <c r="H18" s="3" t="s">
        <v>255</v>
      </c>
      <c r="I18" s="3" t="s">
        <v>342</v>
      </c>
      <c r="J18" s="3" t="s">
        <v>252</v>
      </c>
      <c r="K18" s="3" t="s">
        <v>339</v>
      </c>
      <c r="L18" s="3" t="s">
        <v>92</v>
      </c>
      <c r="M18" s="3" t="s">
        <v>92</v>
      </c>
      <c r="N18" s="5">
        <v>16278.180000000002</v>
      </c>
      <c r="O18" s="5" t="s">
        <v>218</v>
      </c>
      <c r="P18" s="5">
        <v>13633.61</v>
      </c>
      <c r="Q18" s="7">
        <v>11</v>
      </c>
      <c r="R18" s="6">
        <v>1</v>
      </c>
      <c r="S18" s="7">
        <v>1</v>
      </c>
      <c r="T18" s="6">
        <v>1</v>
      </c>
      <c r="U18" s="6">
        <v>1</v>
      </c>
      <c r="V18" s="6">
        <v>1</v>
      </c>
      <c r="W18" s="6">
        <v>1</v>
      </c>
      <c r="X18" s="6">
        <v>1</v>
      </c>
      <c r="Y18" s="6">
        <v>12</v>
      </c>
      <c r="Z18" s="7">
        <v>1</v>
      </c>
      <c r="AA18" s="7">
        <v>11</v>
      </c>
      <c r="AB18" s="6">
        <v>1</v>
      </c>
      <c r="AC18" s="6">
        <v>1</v>
      </c>
      <c r="AD18" s="6">
        <v>1</v>
      </c>
      <c r="AE18" s="4">
        <v>45484</v>
      </c>
      <c r="AF18" s="7" t="s">
        <v>357</v>
      </c>
    </row>
    <row r="19" spans="1:32" x14ac:dyDescent="0.25">
      <c r="A19" s="3">
        <v>2024</v>
      </c>
      <c r="B19" s="4">
        <v>45383</v>
      </c>
      <c r="C19" s="4">
        <v>45473</v>
      </c>
      <c r="D19" t="s">
        <v>88</v>
      </c>
      <c r="E19">
        <v>3</v>
      </c>
      <c r="F19" t="s">
        <v>259</v>
      </c>
      <c r="G19" t="s">
        <v>260</v>
      </c>
      <c r="H19" t="s">
        <v>255</v>
      </c>
      <c r="I19" t="s">
        <v>261</v>
      </c>
      <c r="J19" t="s">
        <v>262</v>
      </c>
      <c r="K19" t="s">
        <v>263</v>
      </c>
      <c r="L19" t="s">
        <v>228</v>
      </c>
      <c r="M19" t="s">
        <v>91</v>
      </c>
      <c r="N19" s="5">
        <v>18279.420000000002</v>
      </c>
      <c r="O19" s="5" t="s">
        <v>218</v>
      </c>
      <c r="P19" s="5">
        <v>14429.390000000003</v>
      </c>
      <c r="Q19" s="7">
        <v>12</v>
      </c>
      <c r="R19" s="6">
        <v>1</v>
      </c>
      <c r="S19" s="7">
        <v>1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13</v>
      </c>
      <c r="Z19" s="7">
        <v>1</v>
      </c>
      <c r="AA19" s="7">
        <v>12</v>
      </c>
      <c r="AB19" s="6">
        <v>1</v>
      </c>
      <c r="AC19" s="6">
        <v>1</v>
      </c>
      <c r="AD19" s="6">
        <v>1</v>
      </c>
      <c r="AE19" s="4">
        <v>45484</v>
      </c>
      <c r="AF19" s="7" t="s">
        <v>357</v>
      </c>
    </row>
    <row r="20" spans="1:32" x14ac:dyDescent="0.25">
      <c r="A20" s="3">
        <v>2024</v>
      </c>
      <c r="B20" s="4">
        <v>45383</v>
      </c>
      <c r="C20" s="4">
        <v>45473</v>
      </c>
      <c r="D20" t="s">
        <v>88</v>
      </c>
      <c r="E20">
        <v>3</v>
      </c>
      <c r="F20" t="s">
        <v>264</v>
      </c>
      <c r="G20" t="s">
        <v>264</v>
      </c>
      <c r="H20" t="s">
        <v>255</v>
      </c>
      <c r="I20" t="s">
        <v>265</v>
      </c>
      <c r="J20" t="s">
        <v>266</v>
      </c>
      <c r="K20" t="s">
        <v>267</v>
      </c>
      <c r="L20" t="s">
        <v>217</v>
      </c>
      <c r="M20" t="s">
        <v>92</v>
      </c>
      <c r="N20" s="5">
        <v>20580.620000000003</v>
      </c>
      <c r="O20" s="5" t="s">
        <v>218</v>
      </c>
      <c r="P20" s="5">
        <v>15989.010000000002</v>
      </c>
      <c r="Q20" s="7">
        <v>13</v>
      </c>
      <c r="R20" s="6">
        <v>1</v>
      </c>
      <c r="S20" s="7">
        <v>1</v>
      </c>
      <c r="T20" s="6">
        <v>1</v>
      </c>
      <c r="U20" s="6">
        <v>1</v>
      </c>
      <c r="V20" s="6">
        <v>1</v>
      </c>
      <c r="W20" s="6">
        <v>1</v>
      </c>
      <c r="X20" s="6">
        <v>1</v>
      </c>
      <c r="Y20" s="6">
        <v>14</v>
      </c>
      <c r="Z20" s="7">
        <v>1</v>
      </c>
      <c r="AA20" s="7">
        <v>13</v>
      </c>
      <c r="AB20" s="6">
        <v>1</v>
      </c>
      <c r="AC20" s="6">
        <v>1</v>
      </c>
      <c r="AD20" s="6">
        <v>1</v>
      </c>
      <c r="AE20" s="4">
        <v>45484</v>
      </c>
      <c r="AF20" s="7" t="s">
        <v>357</v>
      </c>
    </row>
    <row r="21" spans="1:32" x14ac:dyDescent="0.25">
      <c r="A21" s="3">
        <v>2024</v>
      </c>
      <c r="B21" s="4">
        <v>45383</v>
      </c>
      <c r="C21" s="4">
        <v>45473</v>
      </c>
      <c r="D21" t="s">
        <v>219</v>
      </c>
      <c r="E21">
        <v>3</v>
      </c>
      <c r="F21" t="s">
        <v>268</v>
      </c>
      <c r="G21" t="s">
        <v>268</v>
      </c>
      <c r="H21" t="s">
        <v>255</v>
      </c>
      <c r="I21" t="s">
        <v>269</v>
      </c>
      <c r="J21" t="s">
        <v>270</v>
      </c>
      <c r="K21" t="s">
        <v>271</v>
      </c>
      <c r="L21" t="s">
        <v>217</v>
      </c>
      <c r="M21" t="s">
        <v>92</v>
      </c>
      <c r="N21" s="5">
        <v>20798.320000000003</v>
      </c>
      <c r="O21" s="5" t="s">
        <v>218</v>
      </c>
      <c r="P21" s="5">
        <v>15152.18</v>
      </c>
      <c r="Q21" s="7">
        <v>14</v>
      </c>
      <c r="R21" s="6">
        <v>1</v>
      </c>
      <c r="S21" s="7">
        <v>1</v>
      </c>
      <c r="T21" s="6">
        <v>1</v>
      </c>
      <c r="U21" s="6">
        <v>1</v>
      </c>
      <c r="V21" s="6">
        <v>1</v>
      </c>
      <c r="W21" s="6">
        <v>1</v>
      </c>
      <c r="X21" s="6">
        <v>1</v>
      </c>
      <c r="Y21" s="6">
        <v>15</v>
      </c>
      <c r="Z21" s="7">
        <v>1</v>
      </c>
      <c r="AA21" s="7">
        <v>14</v>
      </c>
      <c r="AB21" s="6">
        <v>1</v>
      </c>
      <c r="AC21" s="6">
        <v>1</v>
      </c>
      <c r="AD21" s="6">
        <v>1</v>
      </c>
      <c r="AE21" s="4">
        <v>45484</v>
      </c>
      <c r="AF21" s="7" t="s">
        <v>357</v>
      </c>
    </row>
    <row r="22" spans="1:32" x14ac:dyDescent="0.25">
      <c r="A22" s="3">
        <v>2024</v>
      </c>
      <c r="B22" s="4">
        <v>45383</v>
      </c>
      <c r="C22" s="4">
        <v>45473</v>
      </c>
      <c r="D22" t="s">
        <v>88</v>
      </c>
      <c r="E22">
        <v>4</v>
      </c>
      <c r="F22" t="s">
        <v>272</v>
      </c>
      <c r="G22" t="s">
        <v>272</v>
      </c>
      <c r="H22" t="s">
        <v>255</v>
      </c>
      <c r="I22" t="s">
        <v>273</v>
      </c>
      <c r="J22" t="s">
        <v>270</v>
      </c>
      <c r="K22" t="s">
        <v>274</v>
      </c>
      <c r="L22" t="s">
        <v>217</v>
      </c>
      <c r="M22" t="s">
        <v>92</v>
      </c>
      <c r="N22" s="5">
        <v>19001.420000000002</v>
      </c>
      <c r="O22" s="5" t="s">
        <v>218</v>
      </c>
      <c r="P22" s="5">
        <v>14926.07</v>
      </c>
      <c r="Q22" s="7">
        <v>15</v>
      </c>
      <c r="R22" s="6">
        <v>1</v>
      </c>
      <c r="S22" s="7">
        <v>1</v>
      </c>
      <c r="T22" s="6">
        <v>1</v>
      </c>
      <c r="U22" s="6">
        <v>1</v>
      </c>
      <c r="V22" s="6">
        <v>1</v>
      </c>
      <c r="W22" s="6">
        <v>1</v>
      </c>
      <c r="X22" s="6">
        <v>1</v>
      </c>
      <c r="Y22" s="6">
        <v>17</v>
      </c>
      <c r="Z22" s="7">
        <v>1</v>
      </c>
      <c r="AA22" s="7">
        <v>15</v>
      </c>
      <c r="AB22" s="6">
        <v>1</v>
      </c>
      <c r="AC22" s="6">
        <v>1</v>
      </c>
      <c r="AD22" s="6">
        <v>1</v>
      </c>
      <c r="AE22" s="4">
        <v>45484</v>
      </c>
      <c r="AF22" s="7" t="s">
        <v>357</v>
      </c>
    </row>
    <row r="23" spans="1:32" x14ac:dyDescent="0.25">
      <c r="A23" s="3">
        <v>2024</v>
      </c>
      <c r="B23" s="4">
        <v>45383</v>
      </c>
      <c r="C23" s="4">
        <v>45473</v>
      </c>
      <c r="D23" t="s">
        <v>219</v>
      </c>
      <c r="E23">
        <v>4</v>
      </c>
      <c r="F23" t="s">
        <v>275</v>
      </c>
      <c r="G23" t="s">
        <v>275</v>
      </c>
      <c r="H23" t="s">
        <v>276</v>
      </c>
      <c r="I23" t="s">
        <v>277</v>
      </c>
      <c r="J23" t="s">
        <v>278</v>
      </c>
      <c r="K23" t="s">
        <v>279</v>
      </c>
      <c r="L23" t="s">
        <v>217</v>
      </c>
      <c r="M23" t="s">
        <v>92</v>
      </c>
      <c r="N23" s="5">
        <v>13967.820000000002</v>
      </c>
      <c r="O23" s="5" t="s">
        <v>218</v>
      </c>
      <c r="P23" s="5">
        <v>11565.520000000002</v>
      </c>
      <c r="Q23" s="7">
        <v>16</v>
      </c>
      <c r="R23" s="6">
        <v>1</v>
      </c>
      <c r="S23" s="7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18</v>
      </c>
      <c r="Z23" s="7">
        <v>1</v>
      </c>
      <c r="AA23" s="7">
        <v>16</v>
      </c>
      <c r="AB23" s="6">
        <v>1</v>
      </c>
      <c r="AC23" s="6">
        <v>1</v>
      </c>
      <c r="AD23" s="6">
        <v>1</v>
      </c>
      <c r="AE23" s="4">
        <v>45484</v>
      </c>
      <c r="AF23" s="7" t="s">
        <v>357</v>
      </c>
    </row>
    <row r="24" spans="1:32" x14ac:dyDescent="0.25">
      <c r="A24" s="3">
        <v>2024</v>
      </c>
      <c r="B24" s="4">
        <v>45383</v>
      </c>
      <c r="C24" s="4">
        <v>45473</v>
      </c>
      <c r="D24" t="s">
        <v>219</v>
      </c>
      <c r="E24">
        <v>4</v>
      </c>
      <c r="F24" t="s">
        <v>280</v>
      </c>
      <c r="G24" t="s">
        <v>280</v>
      </c>
      <c r="H24" t="s">
        <v>281</v>
      </c>
      <c r="I24" t="s">
        <v>282</v>
      </c>
      <c r="J24" t="s">
        <v>283</v>
      </c>
      <c r="K24" t="s">
        <v>284</v>
      </c>
      <c r="L24" t="s">
        <v>217</v>
      </c>
      <c r="M24" t="s">
        <v>92</v>
      </c>
      <c r="N24" s="5">
        <v>11569.92</v>
      </c>
      <c r="O24" s="5" t="s">
        <v>218</v>
      </c>
      <c r="P24" s="5">
        <v>9938.93</v>
      </c>
      <c r="Q24" s="7">
        <v>17</v>
      </c>
      <c r="R24" s="6">
        <v>1</v>
      </c>
      <c r="S24" s="7">
        <v>1</v>
      </c>
      <c r="T24" s="6">
        <v>1</v>
      </c>
      <c r="U24" s="6">
        <v>1</v>
      </c>
      <c r="V24" s="6">
        <v>1</v>
      </c>
      <c r="W24" s="6">
        <v>1</v>
      </c>
      <c r="X24" s="6">
        <v>1</v>
      </c>
      <c r="Y24" s="6">
        <v>19</v>
      </c>
      <c r="Z24" s="7">
        <v>1</v>
      </c>
      <c r="AA24" s="7">
        <v>17</v>
      </c>
      <c r="AB24" s="6">
        <v>1</v>
      </c>
      <c r="AC24" s="6">
        <v>1</v>
      </c>
      <c r="AD24" s="6">
        <v>1</v>
      </c>
      <c r="AE24" s="4">
        <v>45484</v>
      </c>
      <c r="AF24" s="7" t="s">
        <v>357</v>
      </c>
    </row>
    <row r="25" spans="1:32" x14ac:dyDescent="0.25">
      <c r="A25" s="3">
        <v>2024</v>
      </c>
      <c r="B25" s="4">
        <v>45383</v>
      </c>
      <c r="C25" s="4">
        <v>45473</v>
      </c>
      <c r="D25" t="s">
        <v>219</v>
      </c>
      <c r="E25">
        <v>4</v>
      </c>
      <c r="F25" t="s">
        <v>285</v>
      </c>
      <c r="G25" t="s">
        <v>285</v>
      </c>
      <c r="H25" t="s">
        <v>286</v>
      </c>
      <c r="I25" t="s">
        <v>287</v>
      </c>
      <c r="J25" t="s">
        <v>288</v>
      </c>
      <c r="K25" t="s">
        <v>289</v>
      </c>
      <c r="L25" t="s">
        <v>228</v>
      </c>
      <c r="M25" t="s">
        <v>91</v>
      </c>
      <c r="N25" s="5">
        <v>10123.620000000001</v>
      </c>
      <c r="O25" s="5" t="s">
        <v>218</v>
      </c>
      <c r="P25" s="5">
        <v>8752.1500000000015</v>
      </c>
      <c r="Q25" s="7">
        <v>18</v>
      </c>
      <c r="R25" s="6">
        <v>1</v>
      </c>
      <c r="S25" s="7">
        <v>1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20</v>
      </c>
      <c r="Z25" s="7">
        <v>1</v>
      </c>
      <c r="AA25" s="7">
        <v>18</v>
      </c>
      <c r="AB25" s="6">
        <v>1</v>
      </c>
      <c r="AC25" s="6">
        <v>1</v>
      </c>
      <c r="AD25" s="6">
        <v>1</v>
      </c>
      <c r="AE25" s="4">
        <v>45484</v>
      </c>
      <c r="AF25" s="7" t="s">
        <v>357</v>
      </c>
    </row>
    <row r="26" spans="1:32" x14ac:dyDescent="0.25">
      <c r="A26" s="3">
        <v>2024</v>
      </c>
      <c r="B26" s="4">
        <v>45383</v>
      </c>
      <c r="C26" s="4">
        <v>45473</v>
      </c>
      <c r="D26" t="s">
        <v>219</v>
      </c>
      <c r="E26">
        <v>4</v>
      </c>
      <c r="F26" t="s">
        <v>290</v>
      </c>
      <c r="G26" t="s">
        <v>285</v>
      </c>
      <c r="H26" t="s">
        <v>286</v>
      </c>
      <c r="I26" t="s">
        <v>291</v>
      </c>
      <c r="J26" t="s">
        <v>292</v>
      </c>
      <c r="K26" t="s">
        <v>293</v>
      </c>
      <c r="L26" t="s">
        <v>228</v>
      </c>
      <c r="M26" t="s">
        <v>91</v>
      </c>
      <c r="N26" s="5">
        <v>10161.719999999999</v>
      </c>
      <c r="O26" s="5" t="s">
        <v>218</v>
      </c>
      <c r="P26" s="5">
        <v>8790.24</v>
      </c>
      <c r="Q26" s="7">
        <v>19</v>
      </c>
      <c r="R26" s="6">
        <v>1</v>
      </c>
      <c r="S26" s="7">
        <v>1</v>
      </c>
      <c r="T26" s="6">
        <v>1</v>
      </c>
      <c r="U26" s="6">
        <v>1</v>
      </c>
      <c r="V26" s="6">
        <v>1</v>
      </c>
      <c r="W26" s="6">
        <v>1</v>
      </c>
      <c r="X26" s="6">
        <v>1</v>
      </c>
      <c r="Y26" s="6">
        <v>21</v>
      </c>
      <c r="Z26" s="7">
        <v>1</v>
      </c>
      <c r="AA26" s="7">
        <v>19</v>
      </c>
      <c r="AB26" s="6">
        <v>1</v>
      </c>
      <c r="AC26" s="6">
        <v>1</v>
      </c>
      <c r="AD26" s="6">
        <v>1</v>
      </c>
      <c r="AE26" s="4">
        <v>45484</v>
      </c>
      <c r="AF26" s="7" t="s">
        <v>357</v>
      </c>
    </row>
    <row r="27" spans="1:32" x14ac:dyDescent="0.25">
      <c r="A27" s="3">
        <v>2024</v>
      </c>
      <c r="B27" s="4">
        <v>45383</v>
      </c>
      <c r="C27" s="4">
        <v>45473</v>
      </c>
      <c r="D27" t="s">
        <v>219</v>
      </c>
      <c r="E27">
        <v>4</v>
      </c>
      <c r="F27" t="s">
        <v>290</v>
      </c>
      <c r="G27" t="s">
        <v>285</v>
      </c>
      <c r="H27" t="s">
        <v>294</v>
      </c>
      <c r="I27" t="s">
        <v>295</v>
      </c>
      <c r="J27" t="s">
        <v>296</v>
      </c>
      <c r="K27" t="s">
        <v>297</v>
      </c>
      <c r="L27" t="s">
        <v>228</v>
      </c>
      <c r="M27" t="s">
        <v>91</v>
      </c>
      <c r="N27" s="5">
        <v>10228.620000000001</v>
      </c>
      <c r="O27" s="5" t="s">
        <v>218</v>
      </c>
      <c r="P27" s="5">
        <v>8834.59</v>
      </c>
      <c r="Q27" s="7">
        <v>20</v>
      </c>
      <c r="R27" s="6">
        <v>1</v>
      </c>
      <c r="S27" s="7">
        <v>1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22</v>
      </c>
      <c r="Z27" s="7">
        <v>1</v>
      </c>
      <c r="AA27" s="7">
        <v>20</v>
      </c>
      <c r="AB27" s="6">
        <v>1</v>
      </c>
      <c r="AC27" s="6">
        <v>1</v>
      </c>
      <c r="AD27" s="6">
        <v>1</v>
      </c>
      <c r="AE27" s="4">
        <v>45484</v>
      </c>
      <c r="AF27" s="7" t="s">
        <v>357</v>
      </c>
    </row>
    <row r="28" spans="1:32" x14ac:dyDescent="0.25">
      <c r="A28" s="3">
        <v>2024</v>
      </c>
      <c r="B28" s="4">
        <v>45383</v>
      </c>
      <c r="C28" s="4">
        <v>45473</v>
      </c>
      <c r="D28" t="s">
        <v>219</v>
      </c>
      <c r="E28">
        <v>4</v>
      </c>
      <c r="F28" t="s">
        <v>285</v>
      </c>
      <c r="G28" t="s">
        <v>285</v>
      </c>
      <c r="H28" t="s">
        <v>286</v>
      </c>
      <c r="I28" t="s">
        <v>298</v>
      </c>
      <c r="J28" t="s">
        <v>263</v>
      </c>
      <c r="K28" t="s">
        <v>263</v>
      </c>
      <c r="L28" t="s">
        <v>228</v>
      </c>
      <c r="M28" t="s">
        <v>91</v>
      </c>
      <c r="N28" s="5">
        <v>10168.620000000001</v>
      </c>
      <c r="O28" s="5" t="s">
        <v>218</v>
      </c>
      <c r="P28" s="5">
        <v>8787.4900000000016</v>
      </c>
      <c r="Q28" s="7">
        <v>21</v>
      </c>
      <c r="R28" s="6">
        <v>1</v>
      </c>
      <c r="S28" s="7">
        <v>1</v>
      </c>
      <c r="T28" s="6">
        <v>1</v>
      </c>
      <c r="U28" s="6">
        <v>1</v>
      </c>
      <c r="V28" s="6">
        <v>1</v>
      </c>
      <c r="W28" s="6">
        <v>1</v>
      </c>
      <c r="X28" s="6">
        <v>1</v>
      </c>
      <c r="Y28" s="6">
        <v>23</v>
      </c>
      <c r="Z28" s="7">
        <v>1</v>
      </c>
      <c r="AA28" s="7">
        <v>21</v>
      </c>
      <c r="AB28" s="6">
        <v>1</v>
      </c>
      <c r="AC28" s="6">
        <v>1</v>
      </c>
      <c r="AD28" s="6">
        <v>1</v>
      </c>
      <c r="AE28" s="4">
        <v>45484</v>
      </c>
      <c r="AF28" s="7" t="s">
        <v>357</v>
      </c>
    </row>
    <row r="29" spans="1:32" x14ac:dyDescent="0.25">
      <c r="A29" s="3">
        <v>2024</v>
      </c>
      <c r="B29" s="4">
        <v>45383</v>
      </c>
      <c r="C29" s="4">
        <v>45473</v>
      </c>
      <c r="D29" t="s">
        <v>219</v>
      </c>
      <c r="E29">
        <v>4</v>
      </c>
      <c r="F29" t="s">
        <v>285</v>
      </c>
      <c r="G29" t="s">
        <v>285</v>
      </c>
      <c r="H29" t="s">
        <v>294</v>
      </c>
      <c r="I29" t="s">
        <v>299</v>
      </c>
      <c r="J29" t="s">
        <v>300</v>
      </c>
      <c r="K29" t="s">
        <v>301</v>
      </c>
      <c r="L29" t="s">
        <v>228</v>
      </c>
      <c r="M29" t="s">
        <v>91</v>
      </c>
      <c r="N29" s="5">
        <v>10153.620000000001</v>
      </c>
      <c r="O29" s="5" t="s">
        <v>218</v>
      </c>
      <c r="P29" s="5">
        <v>8775.69</v>
      </c>
      <c r="Q29" s="7">
        <v>22</v>
      </c>
      <c r="R29" s="6">
        <v>1</v>
      </c>
      <c r="S29" s="7">
        <v>1</v>
      </c>
      <c r="T29" s="6">
        <v>1</v>
      </c>
      <c r="U29" s="6">
        <v>1</v>
      </c>
      <c r="V29" s="6">
        <v>1</v>
      </c>
      <c r="W29" s="6">
        <v>1</v>
      </c>
      <c r="X29" s="6">
        <v>1</v>
      </c>
      <c r="Y29" s="6">
        <v>24</v>
      </c>
      <c r="Z29" s="7">
        <v>1</v>
      </c>
      <c r="AA29" s="7">
        <v>22</v>
      </c>
      <c r="AB29" s="6">
        <v>1</v>
      </c>
      <c r="AC29" s="6">
        <v>1</v>
      </c>
      <c r="AD29" s="6">
        <v>1</v>
      </c>
      <c r="AE29" s="4">
        <v>45484</v>
      </c>
      <c r="AF29" s="7" t="s">
        <v>357</v>
      </c>
    </row>
    <row r="30" spans="1:32" x14ac:dyDescent="0.25">
      <c r="A30" s="3">
        <v>2024</v>
      </c>
      <c r="B30" s="4">
        <v>45383</v>
      </c>
      <c r="C30" s="4">
        <v>45473</v>
      </c>
      <c r="D30" t="s">
        <v>219</v>
      </c>
      <c r="E30">
        <v>4</v>
      </c>
      <c r="F30" t="s">
        <v>302</v>
      </c>
      <c r="G30" t="s">
        <v>302</v>
      </c>
      <c r="H30" t="s">
        <v>303</v>
      </c>
      <c r="I30" t="s">
        <v>240</v>
      </c>
      <c r="J30" t="s">
        <v>304</v>
      </c>
      <c r="K30" t="s">
        <v>305</v>
      </c>
      <c r="L30" t="s">
        <v>228</v>
      </c>
      <c r="M30" t="s">
        <v>91</v>
      </c>
      <c r="N30" s="5">
        <v>10476.42</v>
      </c>
      <c r="O30" s="5" t="s">
        <v>218</v>
      </c>
      <c r="P30" s="5">
        <v>8839.6099999999988</v>
      </c>
      <c r="Q30" s="7">
        <v>23</v>
      </c>
      <c r="R30" s="6">
        <v>1</v>
      </c>
      <c r="S30" s="7">
        <v>1</v>
      </c>
      <c r="T30" s="6">
        <v>1</v>
      </c>
      <c r="U30" s="6">
        <v>1</v>
      </c>
      <c r="V30" s="6">
        <v>1</v>
      </c>
      <c r="W30" s="6">
        <v>1</v>
      </c>
      <c r="X30" s="6">
        <v>1</v>
      </c>
      <c r="Y30" s="6">
        <v>25</v>
      </c>
      <c r="Z30" s="7">
        <v>1</v>
      </c>
      <c r="AA30" s="7">
        <v>23</v>
      </c>
      <c r="AB30" s="6">
        <v>1</v>
      </c>
      <c r="AC30" s="6">
        <v>1</v>
      </c>
      <c r="AD30" s="6">
        <v>1</v>
      </c>
      <c r="AE30" s="4">
        <v>45484</v>
      </c>
      <c r="AF30" s="7" t="s">
        <v>357</v>
      </c>
    </row>
    <row r="31" spans="1:32" x14ac:dyDescent="0.25">
      <c r="A31" s="3">
        <v>2024</v>
      </c>
      <c r="B31" s="4">
        <v>45383</v>
      </c>
      <c r="C31" s="4">
        <v>45473</v>
      </c>
      <c r="D31" t="s">
        <v>219</v>
      </c>
      <c r="E31">
        <v>4</v>
      </c>
      <c r="F31" t="s">
        <v>302</v>
      </c>
      <c r="G31" t="s">
        <v>302</v>
      </c>
      <c r="H31" t="s">
        <v>303</v>
      </c>
      <c r="I31" t="s">
        <v>306</v>
      </c>
      <c r="J31" t="s">
        <v>304</v>
      </c>
      <c r="K31" t="s">
        <v>307</v>
      </c>
      <c r="L31" t="s">
        <v>228</v>
      </c>
      <c r="M31" t="s">
        <v>91</v>
      </c>
      <c r="N31" s="5">
        <v>10476.42</v>
      </c>
      <c r="O31" s="5" t="s">
        <v>218</v>
      </c>
      <c r="P31" s="5">
        <v>9136.0500000000011</v>
      </c>
      <c r="Q31" s="7">
        <v>24</v>
      </c>
      <c r="R31" s="6">
        <v>1</v>
      </c>
      <c r="S31" s="7">
        <v>1</v>
      </c>
      <c r="T31" s="6">
        <v>1</v>
      </c>
      <c r="U31" s="6">
        <v>1</v>
      </c>
      <c r="V31" s="6">
        <v>1</v>
      </c>
      <c r="W31" s="6">
        <v>1</v>
      </c>
      <c r="X31" s="6">
        <v>1</v>
      </c>
      <c r="Y31" s="6">
        <v>26</v>
      </c>
      <c r="Z31" s="7">
        <v>1</v>
      </c>
      <c r="AA31" s="7">
        <v>24</v>
      </c>
      <c r="AB31" s="6">
        <v>1</v>
      </c>
      <c r="AC31" s="6">
        <v>1</v>
      </c>
      <c r="AD31" s="6">
        <v>1</v>
      </c>
      <c r="AE31" s="4">
        <v>45484</v>
      </c>
      <c r="AF31" s="7" t="s">
        <v>357</v>
      </c>
    </row>
    <row r="32" spans="1:32" x14ac:dyDescent="0.25">
      <c r="A32" s="3">
        <v>2024</v>
      </c>
      <c r="B32" s="4">
        <v>45383</v>
      </c>
      <c r="C32" s="4">
        <v>45473</v>
      </c>
      <c r="D32" t="s">
        <v>219</v>
      </c>
      <c r="E32">
        <v>4</v>
      </c>
      <c r="F32" t="s">
        <v>302</v>
      </c>
      <c r="G32" t="s">
        <v>302</v>
      </c>
      <c r="H32" t="s">
        <v>303</v>
      </c>
      <c r="I32" t="s">
        <v>308</v>
      </c>
      <c r="J32" t="s">
        <v>309</v>
      </c>
      <c r="K32" t="s">
        <v>248</v>
      </c>
      <c r="L32" t="s">
        <v>228</v>
      </c>
      <c r="M32" t="s">
        <v>91</v>
      </c>
      <c r="N32" s="5">
        <v>10246.42</v>
      </c>
      <c r="O32" s="5" t="s">
        <v>218</v>
      </c>
      <c r="P32" s="5">
        <v>8955.4500000000007</v>
      </c>
      <c r="Q32" s="7">
        <v>25</v>
      </c>
      <c r="R32" s="6">
        <v>1</v>
      </c>
      <c r="S32" s="7">
        <v>1</v>
      </c>
      <c r="T32" s="6">
        <v>1</v>
      </c>
      <c r="U32" s="6">
        <v>1</v>
      </c>
      <c r="V32" s="6">
        <v>1</v>
      </c>
      <c r="W32" s="6">
        <v>1</v>
      </c>
      <c r="X32" s="6">
        <v>1</v>
      </c>
      <c r="Y32" s="6">
        <v>27</v>
      </c>
      <c r="Z32" s="7">
        <v>1</v>
      </c>
      <c r="AA32" s="7">
        <v>25</v>
      </c>
      <c r="AB32" s="6">
        <v>1</v>
      </c>
      <c r="AC32" s="6">
        <v>1</v>
      </c>
      <c r="AD32" s="6">
        <v>1</v>
      </c>
      <c r="AE32" s="4">
        <v>45484</v>
      </c>
      <c r="AF32" s="7" t="s">
        <v>357</v>
      </c>
    </row>
    <row r="33" spans="1:32" x14ac:dyDescent="0.25">
      <c r="A33" s="3">
        <v>2024</v>
      </c>
      <c r="B33" s="4">
        <v>45383</v>
      </c>
      <c r="C33" s="4">
        <v>45473</v>
      </c>
      <c r="D33" t="s">
        <v>219</v>
      </c>
      <c r="E33">
        <v>4</v>
      </c>
      <c r="F33" t="s">
        <v>310</v>
      </c>
      <c r="G33" t="s">
        <v>310</v>
      </c>
      <c r="H33" t="s">
        <v>311</v>
      </c>
      <c r="I33" t="s">
        <v>312</v>
      </c>
      <c r="J33" t="s">
        <v>252</v>
      </c>
      <c r="K33" t="s">
        <v>313</v>
      </c>
      <c r="L33" t="s">
        <v>228</v>
      </c>
      <c r="M33" t="s">
        <v>91</v>
      </c>
      <c r="N33" s="5">
        <v>8244.119999999999</v>
      </c>
      <c r="O33" s="5" t="s">
        <v>218</v>
      </c>
      <c r="P33" s="5">
        <v>7285.5999999999995</v>
      </c>
      <c r="Q33" s="7">
        <v>26</v>
      </c>
      <c r="R33" s="6">
        <v>1</v>
      </c>
      <c r="S33" s="7">
        <v>1</v>
      </c>
      <c r="T33" s="6">
        <v>1</v>
      </c>
      <c r="U33" s="6">
        <v>1</v>
      </c>
      <c r="V33" s="6">
        <v>1</v>
      </c>
      <c r="W33" s="6">
        <v>1</v>
      </c>
      <c r="X33" s="6">
        <v>1</v>
      </c>
      <c r="Y33" s="6">
        <v>28</v>
      </c>
      <c r="Z33" s="7">
        <v>1</v>
      </c>
      <c r="AA33" s="7">
        <v>26</v>
      </c>
      <c r="AB33" s="6">
        <v>1</v>
      </c>
      <c r="AC33" s="6">
        <v>1</v>
      </c>
      <c r="AD33" s="6">
        <v>1</v>
      </c>
      <c r="AE33" s="4">
        <v>45484</v>
      </c>
      <c r="AF33" s="7" t="s">
        <v>357</v>
      </c>
    </row>
    <row r="34" spans="1:32" x14ac:dyDescent="0.25">
      <c r="A34" s="3">
        <v>2024</v>
      </c>
      <c r="B34" s="4">
        <v>45383</v>
      </c>
      <c r="C34" s="4">
        <v>45473</v>
      </c>
      <c r="D34" t="s">
        <v>219</v>
      </c>
      <c r="E34">
        <v>4</v>
      </c>
      <c r="F34" t="s">
        <v>310</v>
      </c>
      <c r="G34" t="s">
        <v>310</v>
      </c>
      <c r="H34" t="s">
        <v>314</v>
      </c>
      <c r="I34" t="s">
        <v>315</v>
      </c>
      <c r="J34" t="s">
        <v>270</v>
      </c>
      <c r="K34" t="s">
        <v>316</v>
      </c>
      <c r="L34" t="s">
        <v>228</v>
      </c>
      <c r="M34" t="s">
        <v>91</v>
      </c>
      <c r="N34" s="5">
        <v>7933.5199999999986</v>
      </c>
      <c r="O34" s="5" t="s">
        <v>218</v>
      </c>
      <c r="P34" s="5">
        <v>6903.1699999999992</v>
      </c>
      <c r="Q34" s="7">
        <v>27</v>
      </c>
      <c r="R34" s="6">
        <v>1</v>
      </c>
      <c r="S34" s="7">
        <v>1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29</v>
      </c>
      <c r="Z34" s="7">
        <v>1</v>
      </c>
      <c r="AA34" s="7">
        <v>27</v>
      </c>
      <c r="AB34" s="6">
        <v>1</v>
      </c>
      <c r="AC34" s="6">
        <v>1</v>
      </c>
      <c r="AD34" s="6">
        <v>1</v>
      </c>
      <c r="AE34" s="4">
        <v>45484</v>
      </c>
      <c r="AF34" s="7" t="s">
        <v>357</v>
      </c>
    </row>
    <row r="35" spans="1:32" x14ac:dyDescent="0.25">
      <c r="A35" s="3">
        <v>2024</v>
      </c>
      <c r="B35" s="4">
        <v>45383</v>
      </c>
      <c r="C35" s="4">
        <v>45473</v>
      </c>
      <c r="D35" t="s">
        <v>219</v>
      </c>
      <c r="E35">
        <v>4</v>
      </c>
      <c r="F35" t="s">
        <v>310</v>
      </c>
      <c r="G35" t="s">
        <v>310</v>
      </c>
      <c r="H35" t="s">
        <v>317</v>
      </c>
      <c r="I35" t="s">
        <v>318</v>
      </c>
      <c r="J35" t="s">
        <v>319</v>
      </c>
      <c r="K35" t="s">
        <v>320</v>
      </c>
      <c r="L35" t="s">
        <v>228</v>
      </c>
      <c r="M35" t="s">
        <v>91</v>
      </c>
      <c r="N35" s="5">
        <v>8199.119999999999</v>
      </c>
      <c r="O35" s="5" t="s">
        <v>218</v>
      </c>
      <c r="P35" s="5">
        <v>7247.6499999999987</v>
      </c>
      <c r="Q35" s="7">
        <v>28</v>
      </c>
      <c r="R35" s="6">
        <v>1</v>
      </c>
      <c r="S35" s="7">
        <v>1</v>
      </c>
      <c r="T35" s="6">
        <v>1</v>
      </c>
      <c r="U35" s="6">
        <v>1</v>
      </c>
      <c r="V35" s="6">
        <v>1</v>
      </c>
      <c r="W35" s="6">
        <v>1</v>
      </c>
      <c r="X35" s="6">
        <v>1</v>
      </c>
      <c r="Y35" s="6">
        <v>30</v>
      </c>
      <c r="Z35" s="7">
        <v>1</v>
      </c>
      <c r="AA35" s="7">
        <v>28</v>
      </c>
      <c r="AB35" s="6">
        <v>1</v>
      </c>
      <c r="AC35" s="6">
        <v>1</v>
      </c>
      <c r="AD35" s="6">
        <v>1</v>
      </c>
      <c r="AE35" s="4">
        <v>45484</v>
      </c>
      <c r="AF35" s="7" t="s">
        <v>357</v>
      </c>
    </row>
    <row r="36" spans="1:32" x14ac:dyDescent="0.25">
      <c r="A36">
        <v>2024</v>
      </c>
      <c r="B36" s="4">
        <v>45383</v>
      </c>
      <c r="C36" s="4">
        <v>45473</v>
      </c>
      <c r="D36" t="s">
        <v>82</v>
      </c>
      <c r="E36">
        <v>4</v>
      </c>
      <c r="F36" s="3" t="s">
        <v>310</v>
      </c>
      <c r="G36" s="3" t="s">
        <v>310</v>
      </c>
      <c r="H36" s="3" t="s">
        <v>326</v>
      </c>
      <c r="I36" t="s">
        <v>347</v>
      </c>
      <c r="J36" t="s">
        <v>240</v>
      </c>
      <c r="K36" t="s">
        <v>263</v>
      </c>
      <c r="N36" s="5">
        <v>6373.11</v>
      </c>
      <c r="O36" s="5" t="s">
        <v>218</v>
      </c>
      <c r="P36" s="5">
        <v>5655.73</v>
      </c>
      <c r="Q36" s="7">
        <v>29</v>
      </c>
      <c r="R36" s="6">
        <v>1</v>
      </c>
      <c r="S36" s="7">
        <v>1</v>
      </c>
      <c r="T36" s="6">
        <v>1</v>
      </c>
      <c r="U36" s="6">
        <v>1</v>
      </c>
      <c r="V36" s="6">
        <v>1</v>
      </c>
      <c r="W36" s="6">
        <v>1</v>
      </c>
      <c r="X36" s="6">
        <v>1</v>
      </c>
      <c r="Y36" s="6">
        <v>31</v>
      </c>
      <c r="Z36" s="7">
        <v>1</v>
      </c>
      <c r="AA36" s="7">
        <v>29</v>
      </c>
      <c r="AB36" s="6">
        <v>1</v>
      </c>
      <c r="AC36" s="6">
        <v>1</v>
      </c>
      <c r="AD36" s="6">
        <v>1</v>
      </c>
      <c r="AE36" s="4">
        <v>45484</v>
      </c>
      <c r="AF36" s="7" t="s">
        <v>357</v>
      </c>
    </row>
    <row r="37" spans="1:32" x14ac:dyDescent="0.25">
      <c r="A37" s="3">
        <v>2024</v>
      </c>
      <c r="B37" s="4">
        <v>45383</v>
      </c>
      <c r="C37" s="4">
        <v>45473</v>
      </c>
      <c r="D37" t="s">
        <v>219</v>
      </c>
      <c r="E37">
        <v>4</v>
      </c>
      <c r="F37" t="s">
        <v>321</v>
      </c>
      <c r="G37" t="s">
        <v>321</v>
      </c>
      <c r="H37" t="s">
        <v>322</v>
      </c>
      <c r="I37" t="s">
        <v>323</v>
      </c>
      <c r="J37" t="s">
        <v>292</v>
      </c>
      <c r="K37" t="s">
        <v>324</v>
      </c>
      <c r="L37" t="s">
        <v>228</v>
      </c>
      <c r="M37" t="s">
        <v>91</v>
      </c>
      <c r="N37" s="5">
        <v>7883.82</v>
      </c>
      <c r="O37" s="5" t="s">
        <v>218</v>
      </c>
      <c r="P37" s="5">
        <v>6993.62</v>
      </c>
      <c r="Q37" s="7">
        <v>30</v>
      </c>
      <c r="R37" s="6">
        <v>1</v>
      </c>
      <c r="S37" s="7">
        <v>1</v>
      </c>
      <c r="T37" s="6">
        <v>1</v>
      </c>
      <c r="U37" s="6">
        <v>1</v>
      </c>
      <c r="V37" s="6">
        <v>1</v>
      </c>
      <c r="W37" s="6">
        <v>1</v>
      </c>
      <c r="X37" s="6">
        <v>1</v>
      </c>
      <c r="Y37" s="6">
        <v>32</v>
      </c>
      <c r="Z37" s="7">
        <v>1</v>
      </c>
      <c r="AA37" s="7">
        <v>30</v>
      </c>
      <c r="AB37" s="6">
        <v>1</v>
      </c>
      <c r="AC37" s="6">
        <v>1</v>
      </c>
      <c r="AD37" s="6">
        <v>1</v>
      </c>
      <c r="AE37" s="4">
        <v>45484</v>
      </c>
      <c r="AF37" s="7" t="s">
        <v>357</v>
      </c>
    </row>
    <row r="38" spans="1:32" x14ac:dyDescent="0.25">
      <c r="A38" s="3">
        <v>2024</v>
      </c>
      <c r="B38" s="4">
        <v>45383</v>
      </c>
      <c r="C38" s="4">
        <v>45473</v>
      </c>
      <c r="D38" t="s">
        <v>219</v>
      </c>
      <c r="E38">
        <v>4</v>
      </c>
      <c r="F38" t="s">
        <v>325</v>
      </c>
      <c r="G38" t="s">
        <v>325</v>
      </c>
      <c r="H38" t="s">
        <v>326</v>
      </c>
      <c r="I38" t="s">
        <v>327</v>
      </c>
      <c r="J38" t="s">
        <v>328</v>
      </c>
      <c r="K38" t="s">
        <v>263</v>
      </c>
      <c r="L38" t="s">
        <v>228</v>
      </c>
      <c r="M38" t="s">
        <v>91</v>
      </c>
      <c r="N38" s="5">
        <v>7713.82</v>
      </c>
      <c r="O38" s="5" t="s">
        <v>218</v>
      </c>
      <c r="P38" s="5">
        <v>6855.9400000000005</v>
      </c>
      <c r="Q38" s="7">
        <v>31</v>
      </c>
      <c r="R38" s="6">
        <v>1</v>
      </c>
      <c r="S38" s="7">
        <v>1</v>
      </c>
      <c r="T38" s="6">
        <v>1</v>
      </c>
      <c r="U38" s="6">
        <v>1</v>
      </c>
      <c r="V38" s="6">
        <v>1</v>
      </c>
      <c r="W38" s="6">
        <v>1</v>
      </c>
      <c r="X38" s="6">
        <v>1</v>
      </c>
      <c r="Y38" s="6">
        <v>33</v>
      </c>
      <c r="Z38" s="7">
        <v>1</v>
      </c>
      <c r="AA38" s="7">
        <v>31</v>
      </c>
      <c r="AB38" s="6">
        <v>1</v>
      </c>
      <c r="AC38" s="6">
        <v>1</v>
      </c>
      <c r="AD38" s="6">
        <v>1</v>
      </c>
      <c r="AE38" s="4">
        <v>45484</v>
      </c>
      <c r="AF38" s="7" t="s">
        <v>357</v>
      </c>
    </row>
    <row r="39" spans="1:32" x14ac:dyDescent="0.25">
      <c r="A39" s="3">
        <v>2024</v>
      </c>
      <c r="B39" s="4">
        <v>45383</v>
      </c>
      <c r="C39" s="4">
        <v>45473</v>
      </c>
      <c r="D39" t="s">
        <v>219</v>
      </c>
      <c r="E39">
        <v>4</v>
      </c>
      <c r="F39" t="s">
        <v>329</v>
      </c>
      <c r="G39" t="s">
        <v>329</v>
      </c>
      <c r="H39" t="s">
        <v>326</v>
      </c>
      <c r="I39" t="s">
        <v>330</v>
      </c>
      <c r="J39" t="s">
        <v>331</v>
      </c>
      <c r="K39" t="s">
        <v>332</v>
      </c>
      <c r="L39" t="s">
        <v>228</v>
      </c>
      <c r="M39" t="s">
        <v>91</v>
      </c>
      <c r="N39" s="5">
        <v>10221.32</v>
      </c>
      <c r="O39" s="5" t="s">
        <v>218</v>
      </c>
      <c r="P39" s="5">
        <v>8777.66</v>
      </c>
      <c r="Q39" s="7">
        <v>32</v>
      </c>
      <c r="R39" s="6">
        <v>1</v>
      </c>
      <c r="S39" s="7">
        <v>1</v>
      </c>
      <c r="T39" s="6">
        <v>1</v>
      </c>
      <c r="U39" s="6">
        <v>1</v>
      </c>
      <c r="V39" s="6">
        <v>1</v>
      </c>
      <c r="W39" s="6">
        <v>1</v>
      </c>
      <c r="X39" s="6">
        <v>1</v>
      </c>
      <c r="Y39" s="6">
        <v>34</v>
      </c>
      <c r="Z39" s="7">
        <v>1</v>
      </c>
      <c r="AA39" s="7">
        <v>32</v>
      </c>
      <c r="AB39" s="6">
        <v>1</v>
      </c>
      <c r="AC39" s="6">
        <v>1</v>
      </c>
      <c r="AD39" s="6">
        <v>1</v>
      </c>
      <c r="AE39" s="4">
        <v>45484</v>
      </c>
      <c r="AF39" s="7" t="s">
        <v>357</v>
      </c>
    </row>
    <row r="40" spans="1:32" x14ac:dyDescent="0.25">
      <c r="A40" s="3">
        <v>2024</v>
      </c>
      <c r="B40" s="4">
        <v>45383</v>
      </c>
      <c r="C40" s="4">
        <v>45473</v>
      </c>
      <c r="D40" t="s">
        <v>219</v>
      </c>
      <c r="E40">
        <v>4</v>
      </c>
      <c r="F40" t="s">
        <v>329</v>
      </c>
      <c r="G40" t="s">
        <v>329</v>
      </c>
      <c r="H40" t="s">
        <v>333</v>
      </c>
      <c r="I40" t="s">
        <v>334</v>
      </c>
      <c r="J40" t="s">
        <v>335</v>
      </c>
      <c r="K40" t="s">
        <v>336</v>
      </c>
      <c r="L40" t="s">
        <v>228</v>
      </c>
      <c r="M40" t="s">
        <v>91</v>
      </c>
      <c r="N40" s="5">
        <v>8151.619999999999</v>
      </c>
      <c r="O40" s="5" t="s">
        <v>218</v>
      </c>
      <c r="P40" s="5">
        <v>7207.579999999999</v>
      </c>
      <c r="Q40" s="7">
        <v>33</v>
      </c>
      <c r="R40" s="6">
        <v>1</v>
      </c>
      <c r="S40" s="7">
        <v>1</v>
      </c>
      <c r="T40" s="6">
        <v>1</v>
      </c>
      <c r="U40" s="6">
        <v>1</v>
      </c>
      <c r="V40" s="6">
        <v>1</v>
      </c>
      <c r="W40" s="6">
        <v>1</v>
      </c>
      <c r="X40" s="6">
        <v>1</v>
      </c>
      <c r="Y40" s="6">
        <v>35</v>
      </c>
      <c r="Z40" s="7">
        <v>1</v>
      </c>
      <c r="AA40" s="7">
        <v>33</v>
      </c>
      <c r="AB40" s="6">
        <v>1</v>
      </c>
      <c r="AC40" s="6">
        <v>1</v>
      </c>
      <c r="AD40" s="6">
        <v>1</v>
      </c>
      <c r="AE40" s="4">
        <v>45484</v>
      </c>
      <c r="AF40" s="7" t="s">
        <v>357</v>
      </c>
    </row>
    <row r="41" spans="1:32" x14ac:dyDescent="0.25">
      <c r="A41" s="3">
        <v>2024</v>
      </c>
      <c r="B41" s="4">
        <v>45383</v>
      </c>
      <c r="C41" s="4">
        <v>45473</v>
      </c>
      <c r="D41" t="s">
        <v>337</v>
      </c>
      <c r="E41">
        <v>4</v>
      </c>
      <c r="F41" t="s">
        <v>329</v>
      </c>
      <c r="G41" t="s">
        <v>329</v>
      </c>
      <c r="H41" t="s">
        <v>311</v>
      </c>
      <c r="I41" t="s">
        <v>338</v>
      </c>
      <c r="J41" t="s">
        <v>339</v>
      </c>
      <c r="K41" t="s">
        <v>340</v>
      </c>
      <c r="L41" t="s">
        <v>228</v>
      </c>
      <c r="M41" t="s">
        <v>91</v>
      </c>
      <c r="N41" s="5">
        <v>7713.82</v>
      </c>
      <c r="O41" s="5" t="s">
        <v>218</v>
      </c>
      <c r="P41" s="5">
        <v>6787.44</v>
      </c>
      <c r="Q41" s="7">
        <v>34</v>
      </c>
      <c r="R41" s="6">
        <v>1</v>
      </c>
      <c r="S41" s="7">
        <v>1</v>
      </c>
      <c r="T41" s="6">
        <v>1</v>
      </c>
      <c r="U41" s="6">
        <v>1</v>
      </c>
      <c r="V41" s="6">
        <v>1</v>
      </c>
      <c r="W41" s="6">
        <v>1</v>
      </c>
      <c r="X41" s="6">
        <v>1</v>
      </c>
      <c r="Y41" s="6">
        <v>36</v>
      </c>
      <c r="Z41" s="7">
        <v>1</v>
      </c>
      <c r="AA41" s="7">
        <v>34</v>
      </c>
      <c r="AB41" s="6">
        <v>1</v>
      </c>
      <c r="AC41" s="6">
        <v>1</v>
      </c>
      <c r="AD41" s="6">
        <v>1</v>
      </c>
      <c r="AE41" s="4">
        <v>45484</v>
      </c>
      <c r="AF41" s="7" t="s">
        <v>357</v>
      </c>
    </row>
    <row r="42" spans="1:32" x14ac:dyDescent="0.25">
      <c r="A42" s="3">
        <v>2024</v>
      </c>
      <c r="B42" s="4">
        <v>45383</v>
      </c>
      <c r="C42" s="4">
        <v>45473</v>
      </c>
      <c r="D42" t="s">
        <v>337</v>
      </c>
      <c r="E42">
        <v>4</v>
      </c>
      <c r="F42" t="s">
        <v>329</v>
      </c>
      <c r="G42" t="s">
        <v>329</v>
      </c>
      <c r="H42" t="s">
        <v>311</v>
      </c>
      <c r="I42" t="s">
        <v>341</v>
      </c>
      <c r="J42" t="s">
        <v>263</v>
      </c>
      <c r="K42" t="s">
        <v>263</v>
      </c>
      <c r="L42" t="s">
        <v>228</v>
      </c>
      <c r="M42" t="s">
        <v>91</v>
      </c>
      <c r="N42" s="5">
        <v>7713.82</v>
      </c>
      <c r="O42" s="5" t="s">
        <v>218</v>
      </c>
      <c r="P42" s="5">
        <v>6850.24</v>
      </c>
      <c r="Q42" s="7">
        <v>35</v>
      </c>
      <c r="R42" s="6">
        <v>1</v>
      </c>
      <c r="S42" s="7">
        <v>1</v>
      </c>
      <c r="T42" s="6">
        <v>1</v>
      </c>
      <c r="U42" s="6">
        <v>1</v>
      </c>
      <c r="V42" s="6">
        <v>1</v>
      </c>
      <c r="W42" s="6">
        <v>1</v>
      </c>
      <c r="X42" s="6">
        <v>1</v>
      </c>
      <c r="Y42" s="6">
        <v>37</v>
      </c>
      <c r="Z42" s="7">
        <v>1</v>
      </c>
      <c r="AA42" s="7">
        <v>35</v>
      </c>
      <c r="AB42" s="6">
        <v>1</v>
      </c>
      <c r="AC42" s="6">
        <v>1</v>
      </c>
      <c r="AD42" s="6">
        <v>1</v>
      </c>
      <c r="AE42" s="4">
        <v>45484</v>
      </c>
      <c r="AF42" s="7" t="s">
        <v>357</v>
      </c>
    </row>
    <row r="43" spans="1:32" x14ac:dyDescent="0.25">
      <c r="A43">
        <v>2024</v>
      </c>
      <c r="B43" s="4">
        <v>45383</v>
      </c>
      <c r="C43" s="4">
        <v>45473</v>
      </c>
      <c r="D43" t="s">
        <v>82</v>
      </c>
      <c r="E43">
        <v>4</v>
      </c>
      <c r="F43" s="3" t="s">
        <v>329</v>
      </c>
      <c r="G43" s="3" t="s">
        <v>329</v>
      </c>
      <c r="H43" s="3" t="s">
        <v>326</v>
      </c>
      <c r="I43" t="s">
        <v>343</v>
      </c>
      <c r="J43" t="s">
        <v>344</v>
      </c>
      <c r="K43" t="s">
        <v>345</v>
      </c>
      <c r="N43" s="5">
        <v>6042.2400000000007</v>
      </c>
      <c r="O43" s="5" t="s">
        <v>218</v>
      </c>
      <c r="P43" s="5">
        <v>5369.41</v>
      </c>
      <c r="Q43" s="7">
        <v>36</v>
      </c>
      <c r="R43" s="6">
        <v>1</v>
      </c>
      <c r="S43" s="7">
        <v>1</v>
      </c>
      <c r="T43" s="6">
        <v>1</v>
      </c>
      <c r="U43" s="6">
        <v>1</v>
      </c>
      <c r="V43" s="6">
        <v>1</v>
      </c>
      <c r="W43" s="6">
        <v>1</v>
      </c>
      <c r="X43" s="6">
        <v>1</v>
      </c>
      <c r="Y43" s="6">
        <v>38</v>
      </c>
      <c r="Z43" s="7">
        <v>1</v>
      </c>
      <c r="AA43" s="7">
        <v>36</v>
      </c>
      <c r="AB43" s="6">
        <v>1</v>
      </c>
      <c r="AC43" s="6">
        <v>1</v>
      </c>
      <c r="AD43" s="6">
        <v>1</v>
      </c>
      <c r="AE43" s="4">
        <v>45484</v>
      </c>
      <c r="AF43" s="7" t="s">
        <v>357</v>
      </c>
    </row>
    <row r="44" spans="1:32" x14ac:dyDescent="0.25">
      <c r="A44">
        <v>2024</v>
      </c>
      <c r="B44" s="4">
        <v>45383</v>
      </c>
      <c r="C44" s="4">
        <v>45473</v>
      </c>
      <c r="D44" t="s">
        <v>82</v>
      </c>
      <c r="E44">
        <v>4</v>
      </c>
      <c r="F44" s="3" t="s">
        <v>329</v>
      </c>
      <c r="G44" s="3" t="s">
        <v>329</v>
      </c>
      <c r="H44" s="3" t="s">
        <v>326</v>
      </c>
      <c r="I44" t="s">
        <v>346</v>
      </c>
      <c r="J44" t="s">
        <v>227</v>
      </c>
      <c r="K44" t="s">
        <v>263</v>
      </c>
      <c r="N44" s="5">
        <v>6042.7400000000007</v>
      </c>
      <c r="O44" s="5" t="s">
        <v>218</v>
      </c>
      <c r="P44" s="5">
        <v>5369.91</v>
      </c>
      <c r="Q44" s="7">
        <v>37</v>
      </c>
      <c r="R44" s="6">
        <v>1</v>
      </c>
      <c r="S44" s="7">
        <v>1</v>
      </c>
      <c r="T44" s="6">
        <v>1</v>
      </c>
      <c r="U44" s="6">
        <v>1</v>
      </c>
      <c r="V44" s="6">
        <v>1</v>
      </c>
      <c r="W44" s="6">
        <v>1</v>
      </c>
      <c r="X44" s="6">
        <v>1</v>
      </c>
      <c r="Y44" s="6">
        <v>39</v>
      </c>
      <c r="Z44" s="7">
        <v>1</v>
      </c>
      <c r="AA44" s="7">
        <v>37</v>
      </c>
      <c r="AB44" s="6">
        <v>1</v>
      </c>
      <c r="AC44" s="6">
        <v>1</v>
      </c>
      <c r="AD44" s="6">
        <v>1</v>
      </c>
      <c r="AE44" s="4">
        <v>45484</v>
      </c>
      <c r="AF44" s="7" t="s">
        <v>357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6:D201 D8:D44" xr:uid="{00000000-0002-0000-0000-000000000000}">
      <formula1>Hidden_13</formula1>
    </dataValidation>
    <dataValidation type="list" allowBlank="1" showErrorMessage="1" sqref="L46:L201 L8:L44" xr:uid="{00000000-0002-0000-0000-000001000000}">
      <formula1>Hidden_211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6">
        <v>1</v>
      </c>
      <c r="B4" s="6" t="s">
        <v>348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1</v>
      </c>
      <c r="B4" s="6" t="s">
        <v>348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2"/>
  <sheetViews>
    <sheetView topLeftCell="A2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2.25" customHeight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7">
        <v>1</v>
      </c>
      <c r="B4" s="7" t="s">
        <v>348</v>
      </c>
      <c r="D4" s="6"/>
    </row>
    <row r="5" spans="1:6" x14ac:dyDescent="0.25">
      <c r="B5" s="6"/>
      <c r="C5" s="6"/>
      <c r="D5" s="6"/>
      <c r="E5" s="6"/>
      <c r="F5" s="6"/>
    </row>
    <row r="6" spans="1:6" x14ac:dyDescent="0.25">
      <c r="B6" s="6"/>
      <c r="D6" s="6"/>
      <c r="E6" s="6"/>
      <c r="F6" s="6"/>
    </row>
    <row r="7" spans="1:6" x14ac:dyDescent="0.25">
      <c r="A7" s="6"/>
      <c r="B7" s="6"/>
      <c r="C7" s="9"/>
      <c r="D7" s="9"/>
      <c r="E7" s="6"/>
      <c r="F7" s="6"/>
    </row>
    <row r="8" spans="1:6" x14ac:dyDescent="0.25">
      <c r="A8" s="6"/>
      <c r="B8" s="6"/>
      <c r="D8" s="6"/>
      <c r="E8" s="6"/>
      <c r="F8" s="6"/>
    </row>
    <row r="9" spans="1:6" x14ac:dyDescent="0.25">
      <c r="A9" s="6"/>
      <c r="B9" s="6"/>
      <c r="C9" s="6"/>
      <c r="D9" s="6"/>
      <c r="E9" s="6"/>
      <c r="F9" s="6"/>
    </row>
    <row r="10" spans="1:6" x14ac:dyDescent="0.25">
      <c r="A10" s="6"/>
      <c r="B10" s="6"/>
      <c r="C10" s="6"/>
      <c r="D10" s="6"/>
      <c r="E10" s="6"/>
      <c r="F10" s="6"/>
    </row>
    <row r="11" spans="1:6" x14ac:dyDescent="0.25">
      <c r="A11" s="6"/>
      <c r="B11" s="6"/>
      <c r="C11" s="6"/>
      <c r="D11" s="6"/>
      <c r="E11" s="6"/>
      <c r="F11" s="6"/>
    </row>
    <row r="12" spans="1:6" x14ac:dyDescent="0.25">
      <c r="A12" s="6"/>
      <c r="B12" s="6"/>
      <c r="C12" s="6"/>
      <c r="D12" s="6"/>
      <c r="E12" s="6"/>
      <c r="F12" s="6"/>
    </row>
    <row r="13" spans="1:6" x14ac:dyDescent="0.25">
      <c r="A13" s="6"/>
      <c r="B13" s="6"/>
      <c r="C13" s="6"/>
      <c r="D13" s="6"/>
      <c r="E13" s="6"/>
      <c r="F13" s="6"/>
    </row>
    <row r="14" spans="1:6" x14ac:dyDescent="0.25">
      <c r="A14" s="6"/>
      <c r="B14" s="6"/>
      <c r="C14" s="6"/>
      <c r="D14" s="6"/>
      <c r="E14" s="6"/>
      <c r="F14" s="6"/>
    </row>
    <row r="15" spans="1:6" x14ac:dyDescent="0.25">
      <c r="A15" s="6"/>
      <c r="B15" s="6"/>
      <c r="C15" s="6"/>
      <c r="D15" s="6"/>
      <c r="E15" s="6"/>
      <c r="F15" s="6"/>
    </row>
    <row r="16" spans="1:6" x14ac:dyDescent="0.25">
      <c r="A16" s="6"/>
      <c r="B16" s="6"/>
      <c r="C16" s="6"/>
      <c r="D16" s="6"/>
      <c r="E16" s="6"/>
      <c r="F16" s="6"/>
    </row>
    <row r="17" spans="1:6" x14ac:dyDescent="0.25">
      <c r="A17" s="6"/>
      <c r="B17" s="6"/>
      <c r="C17" s="6"/>
      <c r="D17" s="6"/>
      <c r="E17" s="6"/>
      <c r="F17" s="6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6"/>
      <c r="B19" s="6"/>
      <c r="C19" s="6"/>
      <c r="D19" s="6"/>
      <c r="E19" s="6"/>
      <c r="F19" s="6"/>
    </row>
    <row r="20" spans="1:6" x14ac:dyDescent="0.25">
      <c r="A20" s="6"/>
      <c r="B20" s="6"/>
      <c r="C20" s="6"/>
      <c r="D20" s="6"/>
      <c r="E20" s="6"/>
      <c r="F20" s="6"/>
    </row>
    <row r="21" spans="1:6" x14ac:dyDescent="0.25">
      <c r="A21" s="6"/>
      <c r="B21" s="6"/>
      <c r="C21" s="6"/>
      <c r="D21" s="6"/>
      <c r="E21" s="6"/>
      <c r="F21" s="6"/>
    </row>
    <row r="22" spans="1:6" x14ac:dyDescent="0.25">
      <c r="A22" s="6"/>
      <c r="B22" s="6"/>
      <c r="C22" s="6"/>
      <c r="D22" s="6"/>
      <c r="E22" s="6"/>
      <c r="F22" s="6"/>
    </row>
    <row r="23" spans="1:6" x14ac:dyDescent="0.25">
      <c r="A23" s="6"/>
      <c r="B23" s="6"/>
      <c r="C23" s="6"/>
      <c r="D23" s="6"/>
      <c r="E23" s="6"/>
      <c r="F23" s="6"/>
    </row>
    <row r="24" spans="1:6" x14ac:dyDescent="0.25">
      <c r="A24" s="6"/>
      <c r="B24" s="6"/>
      <c r="C24" s="6"/>
      <c r="D24" s="6"/>
      <c r="E24" s="6"/>
      <c r="F24" s="6"/>
    </row>
    <row r="25" spans="1:6" x14ac:dyDescent="0.25">
      <c r="A25" s="6"/>
      <c r="B25" s="6"/>
      <c r="C25" s="6"/>
      <c r="D25" s="6"/>
      <c r="E25" s="6"/>
      <c r="F25" s="6"/>
    </row>
    <row r="26" spans="1:6" x14ac:dyDescent="0.25">
      <c r="A26" s="6"/>
      <c r="B26" s="6"/>
      <c r="C26" s="6"/>
      <c r="D26" s="6"/>
      <c r="E26" s="6"/>
      <c r="F26" s="6"/>
    </row>
    <row r="27" spans="1:6" x14ac:dyDescent="0.25">
      <c r="A27" s="6"/>
      <c r="B27" s="6"/>
      <c r="C27" s="6"/>
      <c r="D27" s="6"/>
      <c r="E27" s="6"/>
      <c r="F27" s="6"/>
    </row>
    <row r="28" spans="1:6" x14ac:dyDescent="0.25">
      <c r="A28" s="6"/>
      <c r="B28" s="6"/>
      <c r="C28" s="6"/>
      <c r="D28" s="6"/>
      <c r="E28" s="6"/>
      <c r="F28" s="6"/>
    </row>
    <row r="29" spans="1:6" x14ac:dyDescent="0.25">
      <c r="A29" s="6"/>
      <c r="B29" s="6"/>
      <c r="C29" s="6"/>
      <c r="D29" s="6"/>
      <c r="E29" s="6"/>
      <c r="F29" s="6"/>
    </row>
    <row r="30" spans="1:6" x14ac:dyDescent="0.25">
      <c r="A30" s="6"/>
      <c r="B30" s="6"/>
      <c r="C30" s="6"/>
      <c r="D30" s="6"/>
      <c r="E30" s="6"/>
      <c r="F30" s="6"/>
    </row>
    <row r="31" spans="1:6" x14ac:dyDescent="0.25">
      <c r="A31" s="6"/>
      <c r="B31" s="6"/>
      <c r="C31" s="6"/>
      <c r="D31" s="6"/>
      <c r="E31" s="6"/>
      <c r="F31" s="6"/>
    </row>
    <row r="32" spans="1:6" x14ac:dyDescent="0.25">
      <c r="A32" s="6"/>
      <c r="B32" s="6"/>
      <c r="C32" s="6"/>
      <c r="D32" s="6"/>
      <c r="E32" s="6"/>
      <c r="F32" s="6"/>
    </row>
    <row r="33" spans="1:6" x14ac:dyDescent="0.25">
      <c r="A33" s="6"/>
      <c r="B33" s="6"/>
      <c r="C33" s="6"/>
      <c r="D33" s="6"/>
      <c r="E33" s="6"/>
      <c r="F33" s="6"/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  <row r="36" spans="1:6" x14ac:dyDescent="0.25">
      <c r="A36" s="6"/>
      <c r="B36" s="6"/>
      <c r="C36" s="6"/>
      <c r="D36" s="6"/>
      <c r="E36" s="6"/>
      <c r="F36" s="6"/>
    </row>
    <row r="37" spans="1:6" x14ac:dyDescent="0.25">
      <c r="A37" s="6"/>
      <c r="B37" s="6"/>
      <c r="C37" s="6"/>
      <c r="D37" s="6"/>
      <c r="E37" s="6"/>
      <c r="F37" s="6"/>
    </row>
    <row r="38" spans="1:6" x14ac:dyDescent="0.25">
      <c r="A38" s="6"/>
      <c r="B38" s="6"/>
      <c r="C38" s="6"/>
      <c r="D38" s="6"/>
      <c r="E38" s="6"/>
      <c r="F38" s="6"/>
    </row>
    <row r="39" spans="1:6" x14ac:dyDescent="0.25">
      <c r="A39" s="6"/>
      <c r="B39" s="6"/>
      <c r="C39" s="6"/>
      <c r="D39" s="6"/>
      <c r="E39" s="6"/>
      <c r="F39" s="6"/>
    </row>
    <row r="40" spans="1:6" x14ac:dyDescent="0.25">
      <c r="A40" s="6"/>
      <c r="B40" s="6"/>
      <c r="C40" s="6"/>
      <c r="D40" s="6"/>
      <c r="E40" s="6"/>
      <c r="F40" s="6"/>
    </row>
    <row r="41" spans="1:6" x14ac:dyDescent="0.25">
      <c r="A41" s="6"/>
      <c r="B41" s="6"/>
      <c r="C41" s="6"/>
      <c r="D41" s="6"/>
      <c r="E41" s="6"/>
      <c r="F41" s="6"/>
    </row>
    <row r="42" spans="1:6" x14ac:dyDescent="0.25">
      <c r="B42" s="6"/>
      <c r="C42" s="6"/>
      <c r="D42" s="6"/>
      <c r="E42" s="6"/>
      <c r="F42" s="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0"/>
  <sheetViews>
    <sheetView topLeftCell="A9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40.710937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7" t="s">
        <v>364</v>
      </c>
      <c r="C4" s="8">
        <v>1000</v>
      </c>
      <c r="D4" s="8">
        <v>1000</v>
      </c>
      <c r="E4" s="3" t="s">
        <v>218</v>
      </c>
      <c r="F4" s="3" t="s">
        <v>351</v>
      </c>
    </row>
    <row r="5" spans="1:6" x14ac:dyDescent="0.25">
      <c r="A5" s="3">
        <v>2</v>
      </c>
      <c r="B5" s="7" t="s">
        <v>364</v>
      </c>
      <c r="C5" s="8">
        <v>1000</v>
      </c>
      <c r="D5" s="8">
        <v>1000</v>
      </c>
      <c r="E5" s="3" t="s">
        <v>218</v>
      </c>
      <c r="F5" s="3" t="s">
        <v>351</v>
      </c>
    </row>
    <row r="6" spans="1:6" x14ac:dyDescent="0.25">
      <c r="A6" s="3">
        <v>3</v>
      </c>
      <c r="B6" s="6" t="s">
        <v>348</v>
      </c>
      <c r="C6" s="8">
        <v>0</v>
      </c>
      <c r="D6" s="8">
        <v>0</v>
      </c>
      <c r="E6" s="7" t="s">
        <v>218</v>
      </c>
      <c r="F6" s="7" t="s">
        <v>351</v>
      </c>
    </row>
    <row r="7" spans="1:6" x14ac:dyDescent="0.25">
      <c r="A7" s="3">
        <v>4</v>
      </c>
      <c r="B7" s="7" t="s">
        <v>365</v>
      </c>
      <c r="C7" s="8">
        <v>500</v>
      </c>
      <c r="D7" s="8">
        <v>500</v>
      </c>
      <c r="E7" s="7" t="s">
        <v>218</v>
      </c>
      <c r="F7" s="7" t="s">
        <v>351</v>
      </c>
    </row>
    <row r="8" spans="1:6" x14ac:dyDescent="0.25">
      <c r="A8" s="3">
        <v>5</v>
      </c>
      <c r="B8" s="7" t="s">
        <v>365</v>
      </c>
      <c r="C8" s="8">
        <v>500</v>
      </c>
      <c r="D8" s="8">
        <v>500</v>
      </c>
      <c r="E8" s="7" t="s">
        <v>218</v>
      </c>
      <c r="F8" s="7" t="s">
        <v>351</v>
      </c>
    </row>
    <row r="9" spans="1:6" x14ac:dyDescent="0.25">
      <c r="A9" s="3">
        <v>6</v>
      </c>
      <c r="B9" s="7" t="s">
        <v>366</v>
      </c>
      <c r="C9" s="8">
        <f>9617.75+9617.75+500</f>
        <v>19735.5</v>
      </c>
      <c r="D9" s="8">
        <f>9617.75+9617.75+500</f>
        <v>19735.5</v>
      </c>
      <c r="E9" s="7" t="s">
        <v>218</v>
      </c>
      <c r="F9" s="7" t="s">
        <v>351</v>
      </c>
    </row>
    <row r="10" spans="1:6" x14ac:dyDescent="0.25">
      <c r="A10" s="3">
        <v>7</v>
      </c>
      <c r="B10" s="7" t="s">
        <v>365</v>
      </c>
      <c r="C10" s="8">
        <v>500</v>
      </c>
      <c r="D10" s="8">
        <v>500</v>
      </c>
      <c r="E10" s="7" t="s">
        <v>218</v>
      </c>
      <c r="F10" s="7" t="s">
        <v>351</v>
      </c>
    </row>
    <row r="11" spans="1:6" x14ac:dyDescent="0.25">
      <c r="A11" s="3">
        <v>8</v>
      </c>
      <c r="B11" s="7" t="s">
        <v>348</v>
      </c>
      <c r="C11" s="8">
        <v>0</v>
      </c>
      <c r="D11" s="8">
        <v>0</v>
      </c>
      <c r="E11" s="7" t="s">
        <v>218</v>
      </c>
      <c r="F11" s="7" t="s">
        <v>351</v>
      </c>
    </row>
    <row r="12" spans="1:6" x14ac:dyDescent="0.25">
      <c r="A12" s="3">
        <v>9</v>
      </c>
      <c r="B12" s="7" t="s">
        <v>365</v>
      </c>
      <c r="C12" s="8">
        <v>500</v>
      </c>
      <c r="D12" s="8">
        <v>500</v>
      </c>
      <c r="E12" s="7" t="s">
        <v>218</v>
      </c>
      <c r="F12" s="7" t="s">
        <v>351</v>
      </c>
    </row>
    <row r="13" spans="1:6" x14ac:dyDescent="0.25">
      <c r="A13" s="3">
        <v>10</v>
      </c>
      <c r="B13" s="7" t="s">
        <v>364</v>
      </c>
      <c r="C13" s="8">
        <v>1000</v>
      </c>
      <c r="D13" s="8">
        <v>1000</v>
      </c>
      <c r="E13" s="7" t="s">
        <v>218</v>
      </c>
      <c r="F13" s="7" t="s">
        <v>351</v>
      </c>
    </row>
    <row r="14" spans="1:6" x14ac:dyDescent="0.25">
      <c r="A14" s="3">
        <v>11</v>
      </c>
      <c r="B14" s="7" t="s">
        <v>364</v>
      </c>
      <c r="C14" s="8">
        <v>1000</v>
      </c>
      <c r="D14" s="8">
        <v>1000</v>
      </c>
      <c r="E14" s="7" t="s">
        <v>218</v>
      </c>
      <c r="F14" s="7" t="s">
        <v>351</v>
      </c>
    </row>
    <row r="15" spans="1:6" x14ac:dyDescent="0.25">
      <c r="A15" s="3">
        <v>12</v>
      </c>
      <c r="B15" s="7" t="s">
        <v>365</v>
      </c>
      <c r="C15" s="8">
        <v>500</v>
      </c>
      <c r="D15" s="8">
        <v>500</v>
      </c>
      <c r="E15" s="7" t="s">
        <v>218</v>
      </c>
      <c r="F15" s="7" t="s">
        <v>351</v>
      </c>
    </row>
    <row r="16" spans="1:6" x14ac:dyDescent="0.25">
      <c r="A16" s="3">
        <v>13</v>
      </c>
      <c r="B16" s="7" t="s">
        <v>348</v>
      </c>
      <c r="C16" s="8">
        <v>0</v>
      </c>
      <c r="D16" s="8">
        <v>0</v>
      </c>
      <c r="E16" s="7" t="s">
        <v>218</v>
      </c>
      <c r="F16" s="7" t="s">
        <v>351</v>
      </c>
    </row>
    <row r="17" spans="1:6" x14ac:dyDescent="0.25">
      <c r="A17" s="3">
        <v>14</v>
      </c>
      <c r="B17" s="7" t="s">
        <v>364</v>
      </c>
      <c r="C17" s="8">
        <v>1000</v>
      </c>
      <c r="D17" s="8">
        <v>1000</v>
      </c>
      <c r="E17" s="7" t="s">
        <v>218</v>
      </c>
      <c r="F17" s="7" t="s">
        <v>351</v>
      </c>
    </row>
    <row r="18" spans="1:6" x14ac:dyDescent="0.25">
      <c r="A18" s="3">
        <v>15</v>
      </c>
      <c r="B18" s="7" t="s">
        <v>364</v>
      </c>
      <c r="C18" s="8">
        <v>1000</v>
      </c>
      <c r="D18" s="8">
        <v>1000</v>
      </c>
      <c r="E18" s="7" t="s">
        <v>218</v>
      </c>
      <c r="F18" s="7" t="s">
        <v>351</v>
      </c>
    </row>
    <row r="19" spans="1:6" x14ac:dyDescent="0.25">
      <c r="A19" s="3">
        <v>16</v>
      </c>
      <c r="B19" s="7" t="s">
        <v>364</v>
      </c>
      <c r="C19" s="8">
        <v>1000</v>
      </c>
      <c r="D19" s="8">
        <v>1000</v>
      </c>
      <c r="E19" s="7" t="s">
        <v>218</v>
      </c>
      <c r="F19" s="7" t="s">
        <v>351</v>
      </c>
    </row>
    <row r="20" spans="1:6" x14ac:dyDescent="0.25">
      <c r="A20" s="3">
        <v>17</v>
      </c>
      <c r="B20" s="7" t="s">
        <v>348</v>
      </c>
      <c r="C20" s="8">
        <v>0</v>
      </c>
      <c r="D20" s="8">
        <v>0</v>
      </c>
      <c r="E20" s="7" t="s">
        <v>218</v>
      </c>
      <c r="F20" s="7" t="s">
        <v>351</v>
      </c>
    </row>
    <row r="21" spans="1:6" x14ac:dyDescent="0.25">
      <c r="A21" s="3">
        <v>18</v>
      </c>
      <c r="B21" s="7" t="s">
        <v>365</v>
      </c>
      <c r="C21" s="8">
        <v>500</v>
      </c>
      <c r="D21" s="8">
        <v>500</v>
      </c>
      <c r="E21" s="7" t="s">
        <v>218</v>
      </c>
      <c r="F21" s="7" t="s">
        <v>351</v>
      </c>
    </row>
    <row r="22" spans="1:6" x14ac:dyDescent="0.25">
      <c r="A22" s="3">
        <v>19</v>
      </c>
      <c r="B22" s="7" t="s">
        <v>348</v>
      </c>
      <c r="C22" s="8">
        <v>0</v>
      </c>
      <c r="D22" s="8">
        <v>0</v>
      </c>
      <c r="E22" s="7" t="s">
        <v>218</v>
      </c>
      <c r="F22" s="7" t="s">
        <v>351</v>
      </c>
    </row>
    <row r="23" spans="1:6" x14ac:dyDescent="0.25">
      <c r="A23" s="3">
        <v>20</v>
      </c>
      <c r="B23" s="7" t="s">
        <v>365</v>
      </c>
      <c r="C23" s="8">
        <v>500</v>
      </c>
      <c r="D23" s="8">
        <v>500</v>
      </c>
      <c r="E23" s="7" t="s">
        <v>218</v>
      </c>
      <c r="F23" s="7" t="s">
        <v>351</v>
      </c>
    </row>
    <row r="24" spans="1:6" x14ac:dyDescent="0.25">
      <c r="A24" s="3">
        <v>21</v>
      </c>
      <c r="B24" s="7" t="s">
        <v>365</v>
      </c>
      <c r="C24" s="8">
        <v>500</v>
      </c>
      <c r="D24" s="8">
        <v>500</v>
      </c>
      <c r="E24" s="7" t="s">
        <v>218</v>
      </c>
      <c r="F24" s="7" t="s">
        <v>351</v>
      </c>
    </row>
    <row r="25" spans="1:6" x14ac:dyDescent="0.25">
      <c r="A25" s="3">
        <v>22</v>
      </c>
      <c r="B25" s="7" t="s">
        <v>365</v>
      </c>
      <c r="C25" s="8">
        <v>500</v>
      </c>
      <c r="D25" s="8">
        <v>500</v>
      </c>
      <c r="E25" s="7" t="s">
        <v>218</v>
      </c>
      <c r="F25" s="7" t="s">
        <v>351</v>
      </c>
    </row>
    <row r="26" spans="1:6" x14ac:dyDescent="0.25">
      <c r="A26" s="3">
        <v>23</v>
      </c>
      <c r="B26" s="7" t="s">
        <v>365</v>
      </c>
      <c r="C26" s="8">
        <v>500</v>
      </c>
      <c r="D26" s="8">
        <v>500</v>
      </c>
      <c r="E26" s="7" t="s">
        <v>218</v>
      </c>
      <c r="F26" s="7" t="s">
        <v>351</v>
      </c>
    </row>
    <row r="27" spans="1:6" x14ac:dyDescent="0.25">
      <c r="A27" s="3">
        <v>24</v>
      </c>
      <c r="B27" s="7" t="s">
        <v>365</v>
      </c>
      <c r="C27" s="8">
        <v>500</v>
      </c>
      <c r="D27" s="8">
        <v>500</v>
      </c>
      <c r="E27" s="7" t="s">
        <v>218</v>
      </c>
      <c r="F27" s="7" t="s">
        <v>351</v>
      </c>
    </row>
    <row r="28" spans="1:6" x14ac:dyDescent="0.25">
      <c r="A28" s="3">
        <v>25</v>
      </c>
      <c r="B28" s="7" t="s">
        <v>365</v>
      </c>
      <c r="C28" s="8">
        <v>500</v>
      </c>
      <c r="D28" s="8">
        <v>500</v>
      </c>
      <c r="E28" s="7" t="s">
        <v>218</v>
      </c>
      <c r="F28" s="7" t="s">
        <v>351</v>
      </c>
    </row>
    <row r="29" spans="1:6" x14ac:dyDescent="0.25">
      <c r="A29" s="3">
        <v>26</v>
      </c>
      <c r="B29" s="7" t="s">
        <v>365</v>
      </c>
      <c r="C29" s="8">
        <v>500</v>
      </c>
      <c r="D29" s="8">
        <v>500</v>
      </c>
      <c r="E29" s="7" t="s">
        <v>218</v>
      </c>
      <c r="F29" s="7" t="s">
        <v>351</v>
      </c>
    </row>
    <row r="30" spans="1:6" x14ac:dyDescent="0.25">
      <c r="A30" s="3">
        <v>27</v>
      </c>
      <c r="B30" s="7" t="s">
        <v>365</v>
      </c>
      <c r="C30" s="8">
        <v>500</v>
      </c>
      <c r="D30" s="8">
        <v>500</v>
      </c>
      <c r="E30" s="7" t="s">
        <v>218</v>
      </c>
      <c r="F30" s="7" t="s">
        <v>351</v>
      </c>
    </row>
    <row r="31" spans="1:6" x14ac:dyDescent="0.25">
      <c r="A31" s="3">
        <v>28</v>
      </c>
      <c r="B31" s="7" t="s">
        <v>365</v>
      </c>
      <c r="C31" s="8">
        <v>500</v>
      </c>
      <c r="D31" s="8">
        <v>500</v>
      </c>
      <c r="E31" s="7" t="s">
        <v>218</v>
      </c>
      <c r="F31" s="7" t="s">
        <v>351</v>
      </c>
    </row>
    <row r="32" spans="1:6" x14ac:dyDescent="0.25">
      <c r="A32" s="3">
        <v>29</v>
      </c>
      <c r="B32" s="7" t="s">
        <v>348</v>
      </c>
      <c r="C32" s="8">
        <v>0</v>
      </c>
      <c r="D32" s="8">
        <v>0</v>
      </c>
      <c r="E32" s="7" t="s">
        <v>218</v>
      </c>
      <c r="F32" s="7" t="s">
        <v>351</v>
      </c>
    </row>
    <row r="33" spans="1:6" x14ac:dyDescent="0.25">
      <c r="A33" s="3">
        <v>30</v>
      </c>
      <c r="B33" s="7" t="s">
        <v>365</v>
      </c>
      <c r="C33" s="8">
        <v>500</v>
      </c>
      <c r="D33" s="8">
        <v>500</v>
      </c>
      <c r="E33" s="7" t="s">
        <v>218</v>
      </c>
      <c r="F33" s="7" t="s">
        <v>351</v>
      </c>
    </row>
    <row r="34" spans="1:6" x14ac:dyDescent="0.25">
      <c r="A34" s="3">
        <v>31</v>
      </c>
      <c r="B34" s="7" t="s">
        <v>348</v>
      </c>
      <c r="C34" s="8">
        <v>0</v>
      </c>
      <c r="D34" s="8">
        <v>0</v>
      </c>
      <c r="E34" s="7" t="s">
        <v>218</v>
      </c>
      <c r="F34" s="7" t="s">
        <v>351</v>
      </c>
    </row>
    <row r="35" spans="1:6" x14ac:dyDescent="0.25">
      <c r="A35" s="3">
        <v>32</v>
      </c>
      <c r="B35" s="7" t="s">
        <v>363</v>
      </c>
      <c r="C35" s="8">
        <f>5500+5500</f>
        <v>11000</v>
      </c>
      <c r="D35" s="8">
        <f>5500+5500</f>
        <v>11000</v>
      </c>
      <c r="E35" s="7" t="s">
        <v>218</v>
      </c>
      <c r="F35" s="7" t="s">
        <v>351</v>
      </c>
    </row>
    <row r="36" spans="1:6" x14ac:dyDescent="0.25">
      <c r="A36" s="3">
        <v>33</v>
      </c>
      <c r="B36" s="7" t="s">
        <v>365</v>
      </c>
      <c r="C36" s="8">
        <v>500</v>
      </c>
      <c r="D36" s="8">
        <v>500</v>
      </c>
      <c r="E36" s="7" t="s">
        <v>218</v>
      </c>
      <c r="F36" s="7" t="s">
        <v>351</v>
      </c>
    </row>
    <row r="37" spans="1:6" x14ac:dyDescent="0.25">
      <c r="A37" s="3">
        <v>34</v>
      </c>
      <c r="B37" s="7" t="s">
        <v>366</v>
      </c>
      <c r="C37" s="8">
        <f>2750+2750+500</f>
        <v>6000</v>
      </c>
      <c r="D37" s="8">
        <f>2750+2750+500</f>
        <v>6000</v>
      </c>
      <c r="E37" s="7" t="s">
        <v>218</v>
      </c>
      <c r="F37" s="7" t="s">
        <v>351</v>
      </c>
    </row>
    <row r="38" spans="1:6" x14ac:dyDescent="0.25">
      <c r="A38" s="3">
        <v>35</v>
      </c>
      <c r="B38" s="7" t="s">
        <v>365</v>
      </c>
      <c r="C38" s="8">
        <v>500</v>
      </c>
      <c r="D38" s="8">
        <v>500</v>
      </c>
      <c r="E38" s="7" t="s">
        <v>218</v>
      </c>
      <c r="F38" s="7" t="s">
        <v>351</v>
      </c>
    </row>
    <row r="39" spans="1:6" x14ac:dyDescent="0.25">
      <c r="A39" s="3">
        <v>36</v>
      </c>
      <c r="B39" s="7" t="s">
        <v>365</v>
      </c>
      <c r="C39" s="8">
        <v>500</v>
      </c>
      <c r="D39" s="8">
        <v>500</v>
      </c>
      <c r="E39" s="7" t="s">
        <v>218</v>
      </c>
      <c r="F39" s="7" t="s">
        <v>351</v>
      </c>
    </row>
    <row r="40" spans="1:6" x14ac:dyDescent="0.25">
      <c r="A40" s="3">
        <v>37</v>
      </c>
      <c r="B40" s="7" t="s">
        <v>365</v>
      </c>
      <c r="C40" s="8">
        <v>500</v>
      </c>
      <c r="D40" s="8">
        <v>500</v>
      </c>
      <c r="E40" s="7" t="s">
        <v>218</v>
      </c>
      <c r="F40" s="7" t="s">
        <v>351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1</v>
      </c>
      <c r="B4" s="6" t="s">
        <v>348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1</v>
      </c>
      <c r="B4" s="6" t="s">
        <v>348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6">
        <v>1</v>
      </c>
      <c r="B4" s="6" t="s">
        <v>348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7" t="s">
        <v>348</v>
      </c>
      <c r="C4">
        <v>0</v>
      </c>
      <c r="D4" s="7">
        <v>0</v>
      </c>
      <c r="E4" s="6" t="s">
        <v>352</v>
      </c>
      <c r="F4" s="6" t="s">
        <v>367</v>
      </c>
    </row>
    <row r="5" spans="1:6" x14ac:dyDescent="0.25">
      <c r="A5">
        <v>2</v>
      </c>
      <c r="B5" s="6" t="s">
        <v>358</v>
      </c>
      <c r="C5" s="8">
        <v>3060.47</v>
      </c>
      <c r="D5" s="8">
        <v>3060.47</v>
      </c>
      <c r="E5" s="6" t="s">
        <v>352</v>
      </c>
      <c r="F5" s="7" t="s">
        <v>367</v>
      </c>
    </row>
    <row r="6" spans="1:6" x14ac:dyDescent="0.25">
      <c r="A6">
        <v>3</v>
      </c>
      <c r="B6" s="6" t="s">
        <v>348</v>
      </c>
      <c r="C6" s="7">
        <v>0</v>
      </c>
      <c r="D6" s="7">
        <v>0</v>
      </c>
      <c r="E6" s="6" t="s">
        <v>352</v>
      </c>
      <c r="F6" s="7" t="s">
        <v>367</v>
      </c>
    </row>
    <row r="7" spans="1:6" x14ac:dyDescent="0.25">
      <c r="A7" s="7">
        <v>4</v>
      </c>
      <c r="B7" s="6" t="s">
        <v>358</v>
      </c>
      <c r="C7" s="8">
        <v>714.09</v>
      </c>
      <c r="D7" s="8">
        <v>714.09</v>
      </c>
      <c r="E7" s="6" t="s">
        <v>352</v>
      </c>
      <c r="F7" s="7" t="s">
        <v>367</v>
      </c>
    </row>
    <row r="8" spans="1:6" x14ac:dyDescent="0.25">
      <c r="A8" s="7">
        <v>5</v>
      </c>
      <c r="B8" s="7" t="s">
        <v>358</v>
      </c>
      <c r="C8" s="8">
        <v>4376.75</v>
      </c>
      <c r="D8" s="8">
        <v>4376.75</v>
      </c>
      <c r="E8" s="6" t="s">
        <v>352</v>
      </c>
      <c r="F8" s="7" t="s">
        <v>367</v>
      </c>
    </row>
    <row r="9" spans="1:6" x14ac:dyDescent="0.25">
      <c r="A9" s="7">
        <v>6</v>
      </c>
      <c r="B9" s="7" t="s">
        <v>362</v>
      </c>
      <c r="C9" s="8">
        <f>2455.67+741.04+7410.4+741.04+7410.4+3069.59</f>
        <v>21828.140000000003</v>
      </c>
      <c r="D9" s="8">
        <f>2455.67+741.04+7410.4+741.04+7410.4+3069.59</f>
        <v>21828.140000000003</v>
      </c>
      <c r="E9" s="6" t="s">
        <v>352</v>
      </c>
      <c r="F9" s="7" t="s">
        <v>367</v>
      </c>
    </row>
    <row r="10" spans="1:6" x14ac:dyDescent="0.25">
      <c r="A10" s="7">
        <v>7</v>
      </c>
      <c r="B10" s="7" t="s">
        <v>361</v>
      </c>
      <c r="C10" s="8">
        <f>876.5+368.13</f>
        <v>1244.6300000000001</v>
      </c>
      <c r="D10" s="8">
        <f>876.5+368.13</f>
        <v>1244.6300000000001</v>
      </c>
      <c r="E10" t="s">
        <v>352</v>
      </c>
      <c r="F10" s="7" t="s">
        <v>367</v>
      </c>
    </row>
    <row r="11" spans="1:6" x14ac:dyDescent="0.25">
      <c r="A11" s="7">
        <v>8</v>
      </c>
      <c r="B11" s="7" t="s">
        <v>358</v>
      </c>
      <c r="C11" s="8">
        <v>1403.24</v>
      </c>
      <c r="D11" s="8">
        <v>1403.24</v>
      </c>
      <c r="E11" s="6" t="s">
        <v>352</v>
      </c>
      <c r="F11" s="7" t="s">
        <v>367</v>
      </c>
    </row>
    <row r="12" spans="1:6" x14ac:dyDescent="0.25">
      <c r="A12" s="7">
        <v>9</v>
      </c>
      <c r="B12" s="7" t="s">
        <v>358</v>
      </c>
      <c r="C12" s="8">
        <v>2658.95</v>
      </c>
      <c r="D12" s="8">
        <v>2658.95</v>
      </c>
      <c r="E12" s="6" t="s">
        <v>352</v>
      </c>
      <c r="F12" s="7" t="s">
        <v>367</v>
      </c>
    </row>
    <row r="13" spans="1:6" x14ac:dyDescent="0.25">
      <c r="A13" s="7">
        <v>10</v>
      </c>
      <c r="B13" s="7" t="s">
        <v>358</v>
      </c>
      <c r="C13" s="8">
        <v>1154.4000000000001</v>
      </c>
      <c r="D13" s="8">
        <v>1154.4000000000001</v>
      </c>
      <c r="E13" s="6" t="s">
        <v>352</v>
      </c>
      <c r="F13" s="7" t="s">
        <v>367</v>
      </c>
    </row>
    <row r="14" spans="1:6" x14ac:dyDescent="0.25">
      <c r="A14" s="7">
        <v>11</v>
      </c>
      <c r="B14" s="7" t="s">
        <v>348</v>
      </c>
      <c r="C14" s="6">
        <v>0</v>
      </c>
      <c r="D14" s="7">
        <v>0</v>
      </c>
      <c r="E14" s="6" t="s">
        <v>352</v>
      </c>
      <c r="F14" s="7" t="s">
        <v>367</v>
      </c>
    </row>
    <row r="15" spans="1:6" x14ac:dyDescent="0.25">
      <c r="A15" s="7">
        <v>12</v>
      </c>
      <c r="B15" s="7" t="s">
        <v>348</v>
      </c>
      <c r="C15" s="6">
        <v>0</v>
      </c>
      <c r="D15" s="7">
        <v>0</v>
      </c>
      <c r="E15" s="6" t="s">
        <v>352</v>
      </c>
      <c r="F15" s="7" t="s">
        <v>367</v>
      </c>
    </row>
    <row r="16" spans="1:6" x14ac:dyDescent="0.25">
      <c r="A16" s="7">
        <v>13</v>
      </c>
      <c r="B16" s="7" t="s">
        <v>348</v>
      </c>
      <c r="C16" s="6">
        <v>0</v>
      </c>
      <c r="D16" s="7">
        <v>0</v>
      </c>
      <c r="E16" s="6" t="s">
        <v>352</v>
      </c>
      <c r="F16" s="7" t="s">
        <v>367</v>
      </c>
    </row>
    <row r="17" spans="1:6" x14ac:dyDescent="0.25">
      <c r="A17" s="7">
        <v>14</v>
      </c>
      <c r="B17" s="7" t="s">
        <v>358</v>
      </c>
      <c r="C17" s="8">
        <v>3433.08</v>
      </c>
      <c r="D17" s="8">
        <v>3433.08</v>
      </c>
      <c r="E17" s="6" t="s">
        <v>352</v>
      </c>
      <c r="F17" s="7" t="s">
        <v>367</v>
      </c>
    </row>
    <row r="18" spans="1:6" x14ac:dyDescent="0.25">
      <c r="A18" s="7">
        <v>15</v>
      </c>
      <c r="B18" s="7" t="s">
        <v>358</v>
      </c>
      <c r="C18" s="8">
        <v>3060.47</v>
      </c>
      <c r="D18" s="8">
        <v>3060.47</v>
      </c>
      <c r="E18" s="6" t="s">
        <v>352</v>
      </c>
      <c r="F18" s="7" t="s">
        <v>367</v>
      </c>
    </row>
    <row r="19" spans="1:6" x14ac:dyDescent="0.25">
      <c r="A19" s="7">
        <v>16</v>
      </c>
      <c r="B19" s="7" t="s">
        <v>358</v>
      </c>
      <c r="C19" s="8">
        <v>1442.95</v>
      </c>
      <c r="D19" s="8">
        <v>1442.95</v>
      </c>
      <c r="E19" s="6" t="s">
        <v>352</v>
      </c>
      <c r="F19" s="7" t="s">
        <v>367</v>
      </c>
    </row>
    <row r="20" spans="1:6" x14ac:dyDescent="0.25">
      <c r="A20" s="7">
        <v>17</v>
      </c>
      <c r="B20" s="7" t="s">
        <v>358</v>
      </c>
      <c r="C20" s="8">
        <v>1436.12</v>
      </c>
      <c r="D20" s="8">
        <v>1436.12</v>
      </c>
      <c r="E20" s="6" t="s">
        <v>352</v>
      </c>
      <c r="F20" s="7" t="s">
        <v>367</v>
      </c>
    </row>
    <row r="21" spans="1:6" x14ac:dyDescent="0.25">
      <c r="A21" s="7">
        <v>18</v>
      </c>
      <c r="B21" s="7" t="s">
        <v>358</v>
      </c>
      <c r="C21" s="6">
        <v>961.8</v>
      </c>
      <c r="D21" s="7">
        <v>961.8</v>
      </c>
      <c r="E21" s="6" t="s">
        <v>352</v>
      </c>
      <c r="F21" s="7" t="s">
        <v>367</v>
      </c>
    </row>
    <row r="22" spans="1:6" x14ac:dyDescent="0.25">
      <c r="A22" s="7">
        <v>19</v>
      </c>
      <c r="B22" s="7" t="s">
        <v>358</v>
      </c>
      <c r="C22" s="8">
        <v>1441.32</v>
      </c>
      <c r="D22" s="8">
        <v>1441.32</v>
      </c>
      <c r="E22" s="6" t="s">
        <v>352</v>
      </c>
      <c r="F22" s="7" t="s">
        <v>367</v>
      </c>
    </row>
    <row r="23" spans="1:6" x14ac:dyDescent="0.25">
      <c r="A23" s="7">
        <v>20</v>
      </c>
      <c r="B23" s="7" t="s">
        <v>358</v>
      </c>
      <c r="C23" s="6">
        <v>961.8</v>
      </c>
      <c r="D23" s="7">
        <v>961.8</v>
      </c>
      <c r="E23" s="6" t="s">
        <v>352</v>
      </c>
      <c r="F23" s="7" t="s">
        <v>367</v>
      </c>
    </row>
    <row r="24" spans="1:6" ht="15.75" customHeight="1" x14ac:dyDescent="0.25">
      <c r="A24" s="7">
        <v>21</v>
      </c>
      <c r="B24" s="7" t="s">
        <v>358</v>
      </c>
      <c r="C24" s="8">
        <v>1683.15</v>
      </c>
      <c r="D24" s="8">
        <v>1683.15</v>
      </c>
      <c r="E24" s="6" t="s">
        <v>352</v>
      </c>
      <c r="F24" s="7" t="s">
        <v>367</v>
      </c>
    </row>
    <row r="25" spans="1:6" x14ac:dyDescent="0.25">
      <c r="A25" s="7">
        <v>22</v>
      </c>
      <c r="B25" s="7" t="s">
        <v>358</v>
      </c>
      <c r="C25" s="8">
        <v>1683.15</v>
      </c>
      <c r="D25" s="8">
        <v>1683.15</v>
      </c>
      <c r="E25" s="6" t="s">
        <v>352</v>
      </c>
      <c r="F25" s="7" t="s">
        <v>367</v>
      </c>
    </row>
    <row r="26" spans="1:6" x14ac:dyDescent="0.25">
      <c r="A26" s="7">
        <v>23</v>
      </c>
      <c r="B26" s="7" t="s">
        <v>358</v>
      </c>
      <c r="C26" s="8">
        <v>1439.55</v>
      </c>
      <c r="D26" s="8">
        <v>1439.55</v>
      </c>
      <c r="E26" s="6" t="s">
        <v>352</v>
      </c>
      <c r="F26" s="7" t="s">
        <v>367</v>
      </c>
    </row>
    <row r="27" spans="1:6" x14ac:dyDescent="0.25">
      <c r="A27" s="7">
        <v>24</v>
      </c>
      <c r="B27" s="7" t="s">
        <v>359</v>
      </c>
      <c r="C27" s="8">
        <f>1180.97+488.9+4190.56+611.12+5121.81</f>
        <v>11593.36</v>
      </c>
      <c r="D27" s="8">
        <f>1180.97+488.9+4190.56+611.12+5121.81</f>
        <v>11593.36</v>
      </c>
      <c r="E27" s="6" t="s">
        <v>352</v>
      </c>
      <c r="F27" s="7" t="s">
        <v>367</v>
      </c>
    </row>
    <row r="28" spans="1:6" x14ac:dyDescent="0.25">
      <c r="A28" s="7">
        <v>25</v>
      </c>
      <c r="B28" s="7" t="s">
        <v>359</v>
      </c>
      <c r="C28" s="8">
        <f>1180.97+478.16+4781.66+597.71+5844.25</f>
        <v>12882.75</v>
      </c>
      <c r="D28" s="8">
        <f>1180.97+478.16+4781.66+597.71+5844.25</f>
        <v>12882.75</v>
      </c>
      <c r="E28" s="6" t="s">
        <v>352</v>
      </c>
      <c r="F28" s="7" t="s">
        <v>367</v>
      </c>
    </row>
    <row r="29" spans="1:6" x14ac:dyDescent="0.25">
      <c r="A29" s="7">
        <v>26</v>
      </c>
      <c r="B29" s="7" t="s">
        <v>358</v>
      </c>
      <c r="C29">
        <v>876.5</v>
      </c>
      <c r="D29" s="7">
        <v>876.5</v>
      </c>
      <c r="E29" s="6" t="s">
        <v>352</v>
      </c>
      <c r="F29" s="7" t="s">
        <v>367</v>
      </c>
    </row>
    <row r="30" spans="1:6" x14ac:dyDescent="0.25">
      <c r="A30" s="7">
        <v>27</v>
      </c>
      <c r="B30" s="7" t="s">
        <v>358</v>
      </c>
      <c r="C30">
        <v>840.15</v>
      </c>
      <c r="D30" s="7">
        <v>840.15</v>
      </c>
      <c r="E30" s="6" t="s">
        <v>352</v>
      </c>
      <c r="F30" s="7" t="s">
        <v>367</v>
      </c>
    </row>
    <row r="31" spans="1:6" x14ac:dyDescent="0.25">
      <c r="A31" s="7">
        <v>28</v>
      </c>
      <c r="B31" s="7" t="s">
        <v>358</v>
      </c>
      <c r="C31" s="6">
        <v>701.2</v>
      </c>
      <c r="D31" s="7">
        <v>701.2</v>
      </c>
      <c r="E31" s="6" t="s">
        <v>352</v>
      </c>
      <c r="F31" s="7" t="s">
        <v>367</v>
      </c>
    </row>
    <row r="32" spans="1:6" x14ac:dyDescent="0.25">
      <c r="A32" s="7">
        <v>29</v>
      </c>
      <c r="B32" s="7" t="s">
        <v>348</v>
      </c>
      <c r="C32" s="6">
        <v>0</v>
      </c>
      <c r="D32" s="7">
        <v>0</v>
      </c>
      <c r="E32" s="6" t="s">
        <v>352</v>
      </c>
      <c r="F32" s="7" t="s">
        <v>367</v>
      </c>
    </row>
    <row r="33" spans="1:6" x14ac:dyDescent="0.25">
      <c r="A33" s="7">
        <v>30</v>
      </c>
      <c r="B33" s="7" t="s">
        <v>361</v>
      </c>
      <c r="C33" s="8">
        <f>1150.03+862.52</f>
        <v>2012.55</v>
      </c>
      <c r="D33" s="8">
        <f>1150.03+862.52</f>
        <v>2012.55</v>
      </c>
      <c r="E33" s="6" t="s">
        <v>352</v>
      </c>
      <c r="F33" s="7" t="s">
        <v>367</v>
      </c>
    </row>
    <row r="34" spans="1:6" x14ac:dyDescent="0.25">
      <c r="A34" s="7">
        <v>31</v>
      </c>
      <c r="B34" s="7" t="s">
        <v>358</v>
      </c>
      <c r="C34" s="8">
        <v>1150.03</v>
      </c>
      <c r="D34" s="8">
        <v>1150.03</v>
      </c>
      <c r="E34" s="6" t="s">
        <v>352</v>
      </c>
      <c r="F34" s="7" t="s">
        <v>367</v>
      </c>
    </row>
    <row r="35" spans="1:6" x14ac:dyDescent="0.25">
      <c r="A35" s="7">
        <v>32</v>
      </c>
      <c r="B35" s="7" t="s">
        <v>361</v>
      </c>
      <c r="C35" s="8">
        <f>1150.03+460.01</f>
        <v>1610.04</v>
      </c>
      <c r="D35" s="8">
        <f>1150.03+460.01</f>
        <v>1610.04</v>
      </c>
      <c r="E35" s="6" t="s">
        <v>352</v>
      </c>
      <c r="F35" s="7" t="s">
        <v>367</v>
      </c>
    </row>
    <row r="36" spans="1:6" x14ac:dyDescent="0.25">
      <c r="A36" s="7">
        <v>33</v>
      </c>
      <c r="B36" s="7" t="s">
        <v>358</v>
      </c>
      <c r="C36" s="8">
        <v>1227.0999999999999</v>
      </c>
      <c r="D36" s="8">
        <v>1227.0999999999999</v>
      </c>
      <c r="E36" s="6" t="s">
        <v>352</v>
      </c>
      <c r="F36" s="7" t="s">
        <v>367</v>
      </c>
    </row>
    <row r="37" spans="1:6" x14ac:dyDescent="0.25">
      <c r="A37" s="7">
        <v>34</v>
      </c>
      <c r="B37" s="7" t="s">
        <v>360</v>
      </c>
      <c r="C37">
        <f>985.74+89.99+1028.51+2277.41</f>
        <v>4381.6499999999996</v>
      </c>
      <c r="D37" s="7">
        <f>985.74+89.99+1028.51+2277.41</f>
        <v>4381.6499999999996</v>
      </c>
      <c r="E37" s="6" t="s">
        <v>352</v>
      </c>
      <c r="F37" s="7" t="s">
        <v>367</v>
      </c>
    </row>
    <row r="38" spans="1:6" x14ac:dyDescent="0.25">
      <c r="A38" s="7">
        <v>35</v>
      </c>
      <c r="B38" s="7" t="s">
        <v>358</v>
      </c>
      <c r="C38" s="8">
        <v>1150.03</v>
      </c>
      <c r="D38" s="8">
        <v>1150.03</v>
      </c>
      <c r="E38" s="6" t="s">
        <v>352</v>
      </c>
      <c r="F38" s="7" t="s">
        <v>367</v>
      </c>
    </row>
    <row r="39" spans="1:6" x14ac:dyDescent="0.25">
      <c r="A39" s="7">
        <v>36</v>
      </c>
      <c r="B39" s="7" t="s">
        <v>348</v>
      </c>
      <c r="C39" s="8">
        <v>0</v>
      </c>
      <c r="D39" s="8">
        <v>0</v>
      </c>
      <c r="E39" s="6" t="s">
        <v>352</v>
      </c>
      <c r="F39" s="6" t="s">
        <v>353</v>
      </c>
    </row>
    <row r="40" spans="1:6" x14ac:dyDescent="0.25">
      <c r="A40" s="7">
        <v>37</v>
      </c>
      <c r="B40" s="7" t="s">
        <v>348</v>
      </c>
      <c r="C40" s="6">
        <v>0</v>
      </c>
      <c r="D40" s="7">
        <v>0</v>
      </c>
      <c r="E40" s="6" t="s">
        <v>352</v>
      </c>
      <c r="F40" s="6" t="s">
        <v>353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348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349</v>
      </c>
      <c r="C4">
        <v>16802.400000000001</v>
      </c>
      <c r="D4">
        <v>12397.14</v>
      </c>
      <c r="E4" s="3" t="s">
        <v>218</v>
      </c>
      <c r="F4" s="3" t="s">
        <v>350</v>
      </c>
    </row>
    <row r="5" spans="1:6" x14ac:dyDescent="0.25">
      <c r="A5" s="3">
        <v>2</v>
      </c>
      <c r="B5" s="3" t="s">
        <v>349</v>
      </c>
      <c r="C5">
        <v>13012.96</v>
      </c>
      <c r="D5">
        <v>9015.94</v>
      </c>
      <c r="E5" s="3" t="s">
        <v>218</v>
      </c>
      <c r="F5" s="3" t="s">
        <v>350</v>
      </c>
    </row>
    <row r="6" spans="1:6" x14ac:dyDescent="0.25">
      <c r="A6" s="3">
        <v>3</v>
      </c>
      <c r="B6" s="3" t="s">
        <v>349</v>
      </c>
      <c r="C6" s="5">
        <v>13024.51</v>
      </c>
      <c r="D6" s="5">
        <v>2389.9699999999998</v>
      </c>
      <c r="E6" s="3" t="s">
        <v>218</v>
      </c>
      <c r="F6" s="3" t="s">
        <v>350</v>
      </c>
    </row>
    <row r="7" spans="1:6" x14ac:dyDescent="0.25">
      <c r="A7" s="3">
        <v>4</v>
      </c>
      <c r="B7" s="3" t="s">
        <v>349</v>
      </c>
      <c r="C7" s="5">
        <v>13024.51</v>
      </c>
      <c r="D7" s="5">
        <v>7621.59</v>
      </c>
      <c r="E7" s="3" t="s">
        <v>218</v>
      </c>
      <c r="F7" s="3" t="s">
        <v>350</v>
      </c>
    </row>
    <row r="8" spans="1:6" x14ac:dyDescent="0.25">
      <c r="A8" s="3">
        <v>5</v>
      </c>
      <c r="B8" s="3" t="s">
        <v>349</v>
      </c>
      <c r="C8">
        <v>8713.31</v>
      </c>
      <c r="D8">
        <v>6819.81</v>
      </c>
      <c r="E8" s="3" t="s">
        <v>218</v>
      </c>
      <c r="F8" s="3" t="s">
        <v>350</v>
      </c>
    </row>
    <row r="9" spans="1:6" x14ac:dyDescent="0.25">
      <c r="A9" s="3">
        <v>6</v>
      </c>
      <c r="B9" s="3" t="s">
        <v>349</v>
      </c>
      <c r="C9">
        <v>12033.81</v>
      </c>
      <c r="D9">
        <v>3544.16</v>
      </c>
      <c r="E9" s="3" t="s">
        <v>218</v>
      </c>
      <c r="F9" s="3" t="s">
        <v>350</v>
      </c>
    </row>
    <row r="10" spans="1:6" x14ac:dyDescent="0.25">
      <c r="A10" s="3">
        <v>7</v>
      </c>
      <c r="B10" s="3" t="s">
        <v>349</v>
      </c>
      <c r="C10">
        <v>7939.71</v>
      </c>
      <c r="D10">
        <v>2977.09</v>
      </c>
      <c r="E10" s="3" t="s">
        <v>218</v>
      </c>
      <c r="F10" s="3" t="s">
        <v>350</v>
      </c>
    </row>
    <row r="11" spans="1:6" x14ac:dyDescent="0.25">
      <c r="A11" s="3">
        <v>8</v>
      </c>
      <c r="B11" s="3" t="s">
        <v>349</v>
      </c>
      <c r="C11">
        <v>4137.0600000000004</v>
      </c>
      <c r="D11">
        <v>1788.11</v>
      </c>
      <c r="E11" s="3" t="s">
        <v>218</v>
      </c>
      <c r="F11" s="3" t="s">
        <v>350</v>
      </c>
    </row>
    <row r="12" spans="1:6" x14ac:dyDescent="0.25">
      <c r="A12" s="3">
        <v>9</v>
      </c>
      <c r="B12" s="3" t="s">
        <v>349</v>
      </c>
      <c r="C12">
        <v>7969.71</v>
      </c>
      <c r="D12">
        <v>2403.2399999999998</v>
      </c>
      <c r="E12" s="3" t="s">
        <v>218</v>
      </c>
      <c r="F12" s="3" t="s">
        <v>350</v>
      </c>
    </row>
    <row r="13" spans="1:6" x14ac:dyDescent="0.25">
      <c r="A13" s="3">
        <v>10</v>
      </c>
      <c r="B13" s="3" t="s">
        <v>349</v>
      </c>
      <c r="C13">
        <v>8367.81</v>
      </c>
      <c r="D13">
        <v>4360.5</v>
      </c>
      <c r="E13" s="3" t="s">
        <v>218</v>
      </c>
      <c r="F13" s="3" t="s">
        <v>350</v>
      </c>
    </row>
    <row r="14" spans="1:6" x14ac:dyDescent="0.25">
      <c r="A14" s="3">
        <v>11</v>
      </c>
      <c r="B14" s="3" t="s">
        <v>349</v>
      </c>
      <c r="C14" s="5">
        <v>6999.06</v>
      </c>
      <c r="D14" s="5">
        <v>903.07</v>
      </c>
      <c r="E14" s="3" t="s">
        <v>218</v>
      </c>
      <c r="F14" s="3" t="s">
        <v>350</v>
      </c>
    </row>
    <row r="15" spans="1:6" x14ac:dyDescent="0.25">
      <c r="A15" s="3">
        <v>12</v>
      </c>
      <c r="B15" s="3" t="s">
        <v>349</v>
      </c>
      <c r="C15">
        <v>6921.56</v>
      </c>
      <c r="D15">
        <v>5633.54</v>
      </c>
      <c r="E15" s="3" t="s">
        <v>218</v>
      </c>
      <c r="F15" s="3" t="s">
        <v>350</v>
      </c>
    </row>
    <row r="16" spans="1:6" x14ac:dyDescent="0.25">
      <c r="A16" s="3">
        <v>13</v>
      </c>
      <c r="B16" s="3" t="s">
        <v>349</v>
      </c>
      <c r="C16">
        <v>9139.7099999999991</v>
      </c>
      <c r="D16">
        <v>7194.39</v>
      </c>
      <c r="E16" s="3" t="s">
        <v>218</v>
      </c>
      <c r="F16" s="3" t="s">
        <v>350</v>
      </c>
    </row>
    <row r="17" spans="1:6" x14ac:dyDescent="0.25">
      <c r="A17" s="3">
        <v>14</v>
      </c>
      <c r="B17" s="3" t="s">
        <v>349</v>
      </c>
      <c r="C17">
        <v>10291.31</v>
      </c>
      <c r="D17">
        <v>7828.71</v>
      </c>
      <c r="E17" s="3" t="s">
        <v>218</v>
      </c>
      <c r="F17" s="3" t="s">
        <v>350</v>
      </c>
    </row>
    <row r="18" spans="1:6" x14ac:dyDescent="0.25">
      <c r="A18" s="3">
        <v>15</v>
      </c>
      <c r="B18" s="3" t="s">
        <v>349</v>
      </c>
      <c r="C18">
        <v>10399.16</v>
      </c>
      <c r="D18">
        <v>840.39</v>
      </c>
      <c r="E18" s="3" t="s">
        <v>218</v>
      </c>
      <c r="F18" s="3" t="s">
        <v>350</v>
      </c>
    </row>
    <row r="19" spans="1:6" x14ac:dyDescent="0.25">
      <c r="A19" s="3">
        <v>16</v>
      </c>
      <c r="B19" s="3" t="s">
        <v>349</v>
      </c>
      <c r="C19">
        <v>22325.81</v>
      </c>
      <c r="D19">
        <v>16243.76</v>
      </c>
      <c r="E19" s="3" t="s">
        <v>218</v>
      </c>
      <c r="F19" s="3" t="s">
        <v>350</v>
      </c>
    </row>
    <row r="20" spans="1:6" x14ac:dyDescent="0.25">
      <c r="A20" s="3">
        <v>17</v>
      </c>
      <c r="B20" s="3" t="s">
        <v>349</v>
      </c>
      <c r="C20">
        <v>9500.7099999999991</v>
      </c>
      <c r="D20">
        <v>7311.14</v>
      </c>
      <c r="E20" s="3" t="s">
        <v>218</v>
      </c>
      <c r="F20" s="3" t="s">
        <v>350</v>
      </c>
    </row>
    <row r="21" spans="1:6" x14ac:dyDescent="0.25">
      <c r="A21" s="3">
        <v>18</v>
      </c>
      <c r="B21" s="3" t="s">
        <v>349</v>
      </c>
      <c r="C21">
        <v>6983.91</v>
      </c>
      <c r="D21">
        <v>1661.28</v>
      </c>
      <c r="E21" s="3" t="s">
        <v>218</v>
      </c>
      <c r="F21" s="3" t="s">
        <v>350</v>
      </c>
    </row>
    <row r="22" spans="1:6" x14ac:dyDescent="0.25">
      <c r="A22" s="3">
        <v>19</v>
      </c>
      <c r="B22" s="3" t="s">
        <v>349</v>
      </c>
      <c r="C22">
        <v>5788.96</v>
      </c>
      <c r="D22">
        <v>4892.97</v>
      </c>
      <c r="E22" s="3" t="s">
        <v>218</v>
      </c>
      <c r="F22" s="3" t="s">
        <v>350</v>
      </c>
    </row>
    <row r="23" spans="1:6" x14ac:dyDescent="0.25">
      <c r="A23" s="3">
        <v>20</v>
      </c>
      <c r="B23" s="3" t="s">
        <v>349</v>
      </c>
      <c r="C23">
        <v>5061.8100000000004</v>
      </c>
      <c r="D23">
        <v>2330.86</v>
      </c>
      <c r="E23" s="3" t="s">
        <v>218</v>
      </c>
      <c r="F23" s="3" t="s">
        <v>350</v>
      </c>
    </row>
    <row r="24" spans="1:6" x14ac:dyDescent="0.25">
      <c r="A24" s="3">
        <v>21</v>
      </c>
      <c r="B24" s="3" t="s">
        <v>349</v>
      </c>
      <c r="C24">
        <v>5080.8599999999997</v>
      </c>
      <c r="D24">
        <v>2124.64</v>
      </c>
      <c r="E24" s="3" t="s">
        <v>218</v>
      </c>
      <c r="F24" s="3" t="s">
        <v>350</v>
      </c>
    </row>
    <row r="25" spans="1:6" x14ac:dyDescent="0.25">
      <c r="A25" s="3">
        <v>22</v>
      </c>
      <c r="B25" s="3" t="s">
        <v>349</v>
      </c>
      <c r="C25">
        <v>5114.3100000000004</v>
      </c>
      <c r="D25">
        <v>4330.25</v>
      </c>
      <c r="E25" s="3" t="s">
        <v>218</v>
      </c>
      <c r="F25" s="3" t="s">
        <v>350</v>
      </c>
    </row>
    <row r="26" spans="1:6" x14ac:dyDescent="0.25">
      <c r="A26" s="3">
        <v>23</v>
      </c>
      <c r="B26" s="3" t="s">
        <v>349</v>
      </c>
      <c r="C26">
        <v>5084.3100000000004</v>
      </c>
      <c r="D26">
        <v>1168.54</v>
      </c>
      <c r="E26" s="3" t="s">
        <v>218</v>
      </c>
      <c r="F26" s="3" t="s">
        <v>350</v>
      </c>
    </row>
    <row r="27" spans="1:6" x14ac:dyDescent="0.25">
      <c r="A27" s="3">
        <v>24</v>
      </c>
      <c r="B27" s="3" t="s">
        <v>349</v>
      </c>
      <c r="C27">
        <v>5076.8100000000004</v>
      </c>
      <c r="D27">
        <v>4300.84</v>
      </c>
      <c r="E27" s="3" t="s">
        <v>218</v>
      </c>
      <c r="F27" s="3" t="s">
        <v>350</v>
      </c>
    </row>
    <row r="28" spans="1:6" x14ac:dyDescent="0.25">
      <c r="A28" s="3">
        <v>25</v>
      </c>
      <c r="B28" s="3" t="s">
        <v>349</v>
      </c>
      <c r="C28">
        <v>5777.31</v>
      </c>
      <c r="D28">
        <v>1912.18</v>
      </c>
      <c r="E28" s="3" t="s">
        <v>218</v>
      </c>
      <c r="F28" s="3" t="s">
        <v>350</v>
      </c>
    </row>
    <row r="29" spans="1:6" x14ac:dyDescent="0.25">
      <c r="A29" s="3">
        <v>26</v>
      </c>
      <c r="B29" s="3" t="s">
        <v>349</v>
      </c>
      <c r="C29">
        <v>5238.21</v>
      </c>
      <c r="D29">
        <v>3409.07</v>
      </c>
      <c r="E29" s="3" t="s">
        <v>218</v>
      </c>
      <c r="F29" s="3" t="s">
        <v>350</v>
      </c>
    </row>
    <row r="30" spans="1:6" x14ac:dyDescent="0.25">
      <c r="A30" s="3">
        <v>27</v>
      </c>
      <c r="B30" s="3" t="s">
        <v>349</v>
      </c>
      <c r="C30">
        <v>5123.21</v>
      </c>
      <c r="D30">
        <v>4272.04</v>
      </c>
      <c r="E30" s="3" t="s">
        <v>218</v>
      </c>
      <c r="F30" s="3" t="s">
        <v>350</v>
      </c>
    </row>
    <row r="31" spans="1:6" x14ac:dyDescent="0.25">
      <c r="A31" s="3">
        <v>28</v>
      </c>
      <c r="B31" s="3" t="s">
        <v>349</v>
      </c>
      <c r="C31">
        <v>4122.0600000000004</v>
      </c>
      <c r="D31">
        <v>2449.08</v>
      </c>
      <c r="E31" s="3" t="s">
        <v>218</v>
      </c>
      <c r="F31" s="3" t="s">
        <v>350</v>
      </c>
    </row>
    <row r="32" spans="1:6" x14ac:dyDescent="0.25">
      <c r="A32" s="3">
        <v>29</v>
      </c>
      <c r="B32" s="3" t="s">
        <v>349</v>
      </c>
      <c r="C32">
        <v>9466.76</v>
      </c>
      <c r="D32">
        <v>8889.15</v>
      </c>
      <c r="E32" s="3" t="s">
        <v>218</v>
      </c>
      <c r="F32" s="3" t="s">
        <v>350</v>
      </c>
    </row>
    <row r="33" spans="1:6" x14ac:dyDescent="0.25">
      <c r="A33" s="3">
        <v>30</v>
      </c>
      <c r="B33" s="3" t="s">
        <v>349</v>
      </c>
      <c r="C33">
        <v>4099.5600000000004</v>
      </c>
      <c r="D33">
        <v>2626.32</v>
      </c>
      <c r="E33" s="3" t="s">
        <v>218</v>
      </c>
      <c r="F33" s="3" t="s">
        <v>350</v>
      </c>
    </row>
    <row r="34" spans="1:6" x14ac:dyDescent="0.25">
      <c r="A34" s="3">
        <v>31</v>
      </c>
      <c r="B34" s="3" t="s">
        <v>349</v>
      </c>
      <c r="C34">
        <v>3217.67</v>
      </c>
      <c r="D34">
        <v>2849</v>
      </c>
      <c r="E34" s="3" t="s">
        <v>218</v>
      </c>
      <c r="F34" s="3" t="s">
        <v>350</v>
      </c>
    </row>
    <row r="35" spans="1:6" x14ac:dyDescent="0.25">
      <c r="A35" s="3">
        <v>32</v>
      </c>
      <c r="B35" s="3" t="s">
        <v>349</v>
      </c>
      <c r="C35">
        <v>3941.91</v>
      </c>
      <c r="D35">
        <v>1619.71</v>
      </c>
      <c r="E35" s="3" t="s">
        <v>218</v>
      </c>
      <c r="F35" s="3" t="s">
        <v>350</v>
      </c>
    </row>
    <row r="36" spans="1:6" x14ac:dyDescent="0.25">
      <c r="A36" s="3">
        <v>33</v>
      </c>
      <c r="B36" s="3" t="s">
        <v>349</v>
      </c>
      <c r="C36">
        <v>3856.91</v>
      </c>
      <c r="D36">
        <v>3367.91</v>
      </c>
      <c r="E36" s="3" t="s">
        <v>218</v>
      </c>
      <c r="F36" s="3" t="s">
        <v>350</v>
      </c>
    </row>
    <row r="37" spans="1:6" x14ac:dyDescent="0.25">
      <c r="A37" s="3">
        <v>34</v>
      </c>
      <c r="B37" s="3" t="s">
        <v>349</v>
      </c>
      <c r="C37">
        <v>5110.66</v>
      </c>
      <c r="D37">
        <v>3046.77</v>
      </c>
      <c r="E37" s="3" t="s">
        <v>218</v>
      </c>
      <c r="F37" s="3" t="s">
        <v>350</v>
      </c>
    </row>
    <row r="38" spans="1:6" x14ac:dyDescent="0.25">
      <c r="A38" s="3">
        <v>35</v>
      </c>
      <c r="B38" s="3" t="s">
        <v>349</v>
      </c>
      <c r="C38">
        <v>4075.81</v>
      </c>
      <c r="D38">
        <v>3540</v>
      </c>
      <c r="E38" s="3" t="s">
        <v>218</v>
      </c>
      <c r="F38" s="3" t="s">
        <v>350</v>
      </c>
    </row>
    <row r="39" spans="1:6" x14ac:dyDescent="0.25">
      <c r="A39" s="3">
        <v>36</v>
      </c>
      <c r="B39" s="3" t="s">
        <v>349</v>
      </c>
      <c r="C39">
        <v>3856.91</v>
      </c>
      <c r="D39">
        <v>2763.23</v>
      </c>
      <c r="E39" s="3" t="s">
        <v>218</v>
      </c>
      <c r="F39" s="3" t="s">
        <v>350</v>
      </c>
    </row>
    <row r="40" spans="1:6" x14ac:dyDescent="0.25">
      <c r="A40" s="3">
        <v>37</v>
      </c>
      <c r="B40" s="3" t="s">
        <v>349</v>
      </c>
      <c r="C40">
        <v>3856.91</v>
      </c>
      <c r="D40">
        <v>3364.9</v>
      </c>
      <c r="E40" s="3" t="s">
        <v>218</v>
      </c>
      <c r="F40" s="3" t="s">
        <v>350</v>
      </c>
    </row>
    <row r="41" spans="1:6" x14ac:dyDescent="0.25">
      <c r="A41" s="3">
        <v>38</v>
      </c>
      <c r="B41" s="3" t="s">
        <v>349</v>
      </c>
      <c r="C41">
        <v>3085.52</v>
      </c>
      <c r="D41">
        <v>2739.25</v>
      </c>
      <c r="E41" s="3" t="s">
        <v>218</v>
      </c>
      <c r="F41" s="3" t="s">
        <v>350</v>
      </c>
    </row>
    <row r="42" spans="1:6" x14ac:dyDescent="0.25">
      <c r="A42" s="3">
        <v>39</v>
      </c>
      <c r="B42" s="3" t="s">
        <v>349</v>
      </c>
      <c r="C42">
        <v>3085.52</v>
      </c>
      <c r="D42">
        <v>2739.25</v>
      </c>
      <c r="E42" s="3" t="s">
        <v>218</v>
      </c>
      <c r="F42" s="3" t="s">
        <v>350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s="6" t="s">
        <v>348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1</v>
      </c>
      <c r="B4" s="6" t="s">
        <v>348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7">
        <v>1</v>
      </c>
      <c r="B4" s="7" t="s">
        <v>348</v>
      </c>
      <c r="C4" s="7"/>
      <c r="D4" s="7"/>
      <c r="E4" s="7"/>
      <c r="F4" s="7"/>
    </row>
    <row r="5" spans="1:6" x14ac:dyDescent="0.25">
      <c r="A5" s="7"/>
      <c r="B5" s="7"/>
      <c r="C5" s="8"/>
      <c r="D5" s="8"/>
      <c r="E5" s="7"/>
      <c r="F5" s="7"/>
    </row>
    <row r="6" spans="1:6" x14ac:dyDescent="0.25">
      <c r="A6" s="7"/>
      <c r="B6" s="7"/>
      <c r="C6" s="7"/>
      <c r="D6" s="7"/>
      <c r="E6" s="7"/>
      <c r="F6" s="7"/>
    </row>
    <row r="7" spans="1:6" x14ac:dyDescent="0.25">
      <c r="A7" s="7"/>
      <c r="B7" s="7"/>
      <c r="C7" s="8"/>
      <c r="D7" s="8"/>
      <c r="E7" s="7"/>
      <c r="F7" s="7"/>
    </row>
    <row r="8" spans="1:6" x14ac:dyDescent="0.25">
      <c r="A8" s="7"/>
      <c r="B8" s="7"/>
      <c r="C8" s="8"/>
      <c r="D8" s="8"/>
      <c r="E8" s="7"/>
      <c r="F8" s="7"/>
    </row>
    <row r="9" spans="1:6" x14ac:dyDescent="0.25">
      <c r="A9" s="7"/>
      <c r="B9" s="7"/>
      <c r="C9" s="8"/>
      <c r="D9" s="8"/>
      <c r="E9" s="7"/>
      <c r="F9" s="7"/>
    </row>
    <row r="10" spans="1:6" x14ac:dyDescent="0.25">
      <c r="A10" s="7"/>
      <c r="B10" s="7"/>
      <c r="C10" s="8"/>
      <c r="D10" s="8"/>
      <c r="E10" s="7"/>
      <c r="F10" s="7"/>
    </row>
    <row r="11" spans="1:6" x14ac:dyDescent="0.25">
      <c r="A11" s="7"/>
      <c r="B11" s="7"/>
      <c r="C11" s="8"/>
      <c r="D11" s="8"/>
      <c r="E11" s="7"/>
      <c r="F11" s="7"/>
    </row>
    <row r="12" spans="1:6" x14ac:dyDescent="0.25">
      <c r="A12" s="7"/>
      <c r="B12" s="7"/>
      <c r="C12" s="8"/>
      <c r="D12" s="8"/>
      <c r="E12" s="7"/>
      <c r="F12" s="7"/>
    </row>
    <row r="13" spans="1:6" x14ac:dyDescent="0.25">
      <c r="A13" s="7"/>
      <c r="B13" s="7"/>
      <c r="C13" s="8"/>
      <c r="D13" s="8"/>
      <c r="E13" s="7"/>
      <c r="F13" s="7"/>
    </row>
    <row r="14" spans="1:6" x14ac:dyDescent="0.25">
      <c r="A14" s="7"/>
      <c r="B14" s="7"/>
      <c r="C14" s="7"/>
      <c r="D14" s="7"/>
      <c r="E14" s="7"/>
      <c r="F14" s="7"/>
    </row>
    <row r="15" spans="1:6" x14ac:dyDescent="0.25">
      <c r="A15" s="7"/>
      <c r="B15" s="7"/>
      <c r="C15" s="7"/>
      <c r="D15" s="7"/>
      <c r="E15" s="7"/>
      <c r="F15" s="7"/>
    </row>
    <row r="16" spans="1:6" x14ac:dyDescent="0.25">
      <c r="A16" s="7"/>
      <c r="B16" s="7"/>
      <c r="C16" s="7"/>
      <c r="D16" s="7"/>
      <c r="E16" s="7"/>
      <c r="F16" s="7"/>
    </row>
    <row r="17" spans="1:6" x14ac:dyDescent="0.25">
      <c r="A17" s="7"/>
      <c r="B17" s="7"/>
      <c r="C17" s="8"/>
      <c r="D17" s="8"/>
      <c r="E17" s="7"/>
      <c r="F17" s="7"/>
    </row>
    <row r="18" spans="1:6" x14ac:dyDescent="0.25">
      <c r="A18" s="7"/>
      <c r="B18" s="7"/>
      <c r="C18" s="8"/>
      <c r="D18" s="8"/>
      <c r="E18" s="7"/>
      <c r="F18" s="7"/>
    </row>
    <row r="19" spans="1:6" x14ac:dyDescent="0.25">
      <c r="A19" s="7"/>
      <c r="B19" s="7"/>
      <c r="C19" s="8"/>
      <c r="D19" s="8"/>
      <c r="E19" s="7"/>
      <c r="F19" s="7"/>
    </row>
    <row r="20" spans="1:6" x14ac:dyDescent="0.25">
      <c r="A20" s="7"/>
      <c r="B20" s="7"/>
      <c r="C20" s="8"/>
      <c r="D20" s="8"/>
      <c r="E20" s="7"/>
      <c r="F20" s="7"/>
    </row>
    <row r="21" spans="1:6" x14ac:dyDescent="0.25">
      <c r="A21" s="7"/>
      <c r="B21" s="7"/>
      <c r="C21" s="7"/>
      <c r="D21" s="7"/>
      <c r="E21" s="7"/>
      <c r="F21" s="7"/>
    </row>
    <row r="22" spans="1:6" x14ac:dyDescent="0.25">
      <c r="A22" s="7"/>
      <c r="B22" s="7"/>
      <c r="C22" s="8"/>
      <c r="D22" s="8"/>
      <c r="E22" s="7"/>
      <c r="F22" s="7"/>
    </row>
    <row r="23" spans="1:6" x14ac:dyDescent="0.25">
      <c r="A23" s="7"/>
      <c r="B23" s="7"/>
      <c r="C23" s="7"/>
      <c r="D23" s="7"/>
      <c r="E23" s="7"/>
      <c r="F23" s="7"/>
    </row>
    <row r="24" spans="1:6" x14ac:dyDescent="0.25">
      <c r="A24" s="7"/>
      <c r="B24" s="7"/>
      <c r="C24" s="8"/>
      <c r="D24" s="8"/>
      <c r="E24" s="7"/>
      <c r="F24" s="7"/>
    </row>
    <row r="25" spans="1:6" x14ac:dyDescent="0.25">
      <c r="A25" s="7"/>
      <c r="B25" s="7"/>
      <c r="C25" s="8"/>
      <c r="D25" s="8"/>
      <c r="E25" s="7"/>
      <c r="F25" s="7"/>
    </row>
    <row r="26" spans="1:6" x14ac:dyDescent="0.25">
      <c r="A26" s="7"/>
      <c r="B26" s="7"/>
      <c r="C26" s="8"/>
      <c r="D26" s="8"/>
      <c r="E26" s="7"/>
      <c r="F26" s="7"/>
    </row>
    <row r="27" spans="1:6" x14ac:dyDescent="0.25">
      <c r="A27" s="7"/>
      <c r="B27" s="7"/>
      <c r="C27" s="8"/>
      <c r="D27" s="8"/>
      <c r="E27" s="7"/>
      <c r="F27" s="7"/>
    </row>
    <row r="28" spans="1:6" x14ac:dyDescent="0.25">
      <c r="A28" s="7"/>
      <c r="B28" s="7"/>
      <c r="C28" s="8"/>
      <c r="D28" s="8"/>
      <c r="E28" s="7"/>
      <c r="F28" s="7"/>
    </row>
    <row r="29" spans="1:6" x14ac:dyDescent="0.25">
      <c r="A29" s="7"/>
      <c r="B29" s="7"/>
      <c r="C29" s="7"/>
      <c r="D29" s="7"/>
      <c r="E29" s="7"/>
      <c r="F29" s="7"/>
    </row>
    <row r="30" spans="1:6" x14ac:dyDescent="0.25">
      <c r="A30" s="7"/>
      <c r="B30" s="7"/>
      <c r="C30" s="7"/>
      <c r="D30" s="7"/>
      <c r="E30" s="7"/>
      <c r="F30" s="7"/>
    </row>
    <row r="31" spans="1:6" x14ac:dyDescent="0.25">
      <c r="A31" s="7"/>
      <c r="B31" s="7"/>
      <c r="C31" s="7"/>
      <c r="D31" s="7"/>
      <c r="E31" s="7"/>
      <c r="F31" s="7"/>
    </row>
    <row r="32" spans="1:6" x14ac:dyDescent="0.25">
      <c r="A32" s="7"/>
      <c r="B32" s="7"/>
      <c r="C32" s="7"/>
      <c r="D32" s="7"/>
      <c r="E32" s="7"/>
      <c r="F32" s="7"/>
    </row>
    <row r="33" spans="1:6" x14ac:dyDescent="0.25">
      <c r="A33" s="7"/>
      <c r="B33" s="7"/>
      <c r="C33" s="8"/>
      <c r="D33" s="8"/>
      <c r="E33" s="7"/>
      <c r="F33" s="7"/>
    </row>
    <row r="34" spans="1:6" x14ac:dyDescent="0.25">
      <c r="A34" s="7"/>
      <c r="B34" s="7"/>
      <c r="C34" s="8"/>
      <c r="D34" s="8"/>
      <c r="E34" s="7"/>
      <c r="F34" s="7"/>
    </row>
    <row r="35" spans="1:6" x14ac:dyDescent="0.25">
      <c r="A35" s="7"/>
      <c r="B35" s="7"/>
      <c r="C35" s="8"/>
      <c r="D35" s="8"/>
      <c r="E35" s="7"/>
      <c r="F35" s="7"/>
    </row>
    <row r="36" spans="1:6" x14ac:dyDescent="0.25">
      <c r="A36" s="7"/>
      <c r="B36" s="7"/>
      <c r="C36" s="8"/>
      <c r="D36" s="8"/>
      <c r="E36" s="7"/>
      <c r="F36" s="7"/>
    </row>
    <row r="37" spans="1:6" x14ac:dyDescent="0.25">
      <c r="A37" s="7"/>
      <c r="B37" s="7"/>
      <c r="C37" s="7"/>
      <c r="D37" s="7"/>
      <c r="E37" s="7"/>
      <c r="F37" s="7"/>
    </row>
    <row r="38" spans="1:6" x14ac:dyDescent="0.25">
      <c r="A38" s="7"/>
      <c r="B38" s="7"/>
      <c r="C38" s="8"/>
      <c r="D38" s="8"/>
      <c r="E38" s="7"/>
      <c r="F38" s="7"/>
    </row>
    <row r="39" spans="1:6" x14ac:dyDescent="0.25">
      <c r="A39" s="7"/>
      <c r="B39" s="7"/>
      <c r="C39" s="8"/>
      <c r="D39" s="8"/>
      <c r="E39" s="7"/>
      <c r="F39" s="7"/>
    </row>
    <row r="40" spans="1:6" x14ac:dyDescent="0.25">
      <c r="A40" s="7"/>
      <c r="B40" s="7"/>
      <c r="C40" s="7"/>
      <c r="D40" s="7"/>
      <c r="E40" s="7"/>
      <c r="F4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2024-04-05T15:12:40Z</dcterms:created>
  <dcterms:modified xsi:type="dcterms:W3CDTF">2024-08-02T19:11:35Z</dcterms:modified>
</cp:coreProperties>
</file>