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3901"/>
  <workbookPr defaultThemeVersion="166925"/>
  <bookViews>
    <workbookView xWindow="-120" yWindow="-120" windowWidth="20730" windowHeight="11160" activeTab="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</workbook>
</file>

<file path=xl/sharedStrings.xml><?xml version="1.0" encoding="utf-8"?>
<sst xmlns="http://schemas.openxmlformats.org/spreadsheetml/2006/main" uniqueCount="266" count="266">
  <si>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</si>
  <si>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</si>
  <si>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</si>
  <si>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</si>
  <si>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</si>
  <si>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</si>
  <si>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</si>
  <si>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</si>
  <si>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</si>
  <si>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</si>
  <si>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</si>
  <si>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</si>
  <si>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</si>
  <si>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</si>
  <si>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</si>
  <si>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</si>
  <si>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</si>
  <si>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</si>
  <si>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</si>
  <si>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</si>
  <si>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</si>
  <si>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</si>
  <si>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</si>
  <si>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</si>
  <si>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</si>
  <si>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</si>
  <si>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</si>
  <si>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</si>
  <si>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</si>
  <si>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</si>
  <si>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</si>
  <si>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</si>
  <si>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</si>
  <si>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</si>
  <si>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</si>
  <si>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</si>
  <si>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</si>
  <si>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</si>
  <si>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</si>
  <si>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</si>
  <si>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</si>
  <si>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</si>
  <si>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</si>
  <si>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</si>
  <si>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</si>
  <si>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</si>
  <si>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</si>
  <si>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</si>
  <si>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</si>
  <si>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</si>
  <si>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</si>
  <si>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</si>
  <si>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</si>
  <si>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</si>
  <si>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</si>
  <si>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</si>
  <si>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</si>
  <si>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</si>
  <si>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</si>
  <si>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</si>
  <si>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</si>
  <si>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</si>
  <si>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</si>
  <si>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</si>
  <si>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</si>
  <si>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</si>
  <si>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</si>
  <si>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</si>
  <si>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</si>
  <si>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</si>
  <si>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</si>
  <si>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</si>
  <si>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</si>
  <si>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</si>
  <si>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</si>
  <si>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</si>
  <si>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</si>
  <si>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</si>
  <si>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</si>
  <si>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</si>
  <si>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</si>
  <si>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</si>
  <si>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</si>
  <si>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</si>
  <si>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</si>
  <si>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</si>
  <si>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</si>
  <si>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</si>
  <si>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</si>
  <si>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</si>
  <si>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</si>
  <si>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</si>
  <si>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</si>
  <si>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</si>
  <si>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</si>
  <si>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</si>
  <si>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</si>
  <si>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</si>
  <si>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</si>
  <si>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</si>
  <si>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</si>
  <si>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</si>
  <si>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</si>
  <si>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</si>
  <si>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</si>
  <si>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</si>
  <si>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</si>
  <si>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</si>
  <si>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</si>
  <si>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</si>
  <si>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</si>
  <si>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</si>
  <si>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</si>
  <si>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</si>
  <si>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</si>
  <si>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</si>
  <si>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</si>
  <si>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</si>
  <si>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</si>
  <si>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</si>
  <si>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</si>
  <si>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</si>
  <si>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</si>
  <si>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</si>
  <si>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</si>
  <si>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</si>
  <si>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</si>
  <si>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</si>
  <si>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</si>
  <si>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</si>
  <si>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</si>
  <si>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</si>
  <si>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</si>
  <si>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</si>
  <si>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</si>
  <si>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</si>
  <si>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</si>
  <si>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</si>
  <si>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</si>
  <si>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</si>
  <si>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</si>
  <si>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</si>
  <si>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</si>
  <si>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</si>
  <si>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</si>
  <si>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</si>
  <si>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</si>
  <si>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</si>
  <si>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</si>
  <si>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</si>
  <si>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</si>
  <si>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</si>
  <si>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</si>
  <si>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</si>
  <si>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</si>
  <si>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</si>
  <si>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</si>
  <si>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</si>
  <si>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</si>
  <si>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</si>
  <si>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</si>
  <si>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</si>
  <si>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</si>
  <si>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</si>
  <si>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</si>
  <si>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</si>
  <si>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</si>
  <si>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</si>
  <si>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</si>
  <si>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</si>
  <si>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</si>
  <si>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</si>
  <si>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</si>
  <si>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</si>
  <si>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</si>
  <si>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</si>
  <si>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</si>
  <si>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</si>
  <si>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</si>
  <si>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</si>
  <si>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</si>
  <si>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</si>
  <si>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</si>
  <si>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</si>
  <si>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</si>
  <si>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</si>
  <si>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</si>
  <si>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</si>
  <si>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</si>
  <si>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</si>
  <si>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</si>
  <si>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</si>
  <si>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</si>
  <si>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</si>
  <si>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</si>
  <si>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</si>
  <si>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</si>
  <si>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</si>
  <si>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</si>
  <si>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</si>
  <si>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</si>
  <si>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</si>
  <si>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</si>
  <si>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</si>
  <si>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</si>
  <si>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</si>
  <si>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</si>
  <si>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</si>
  <si>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</si>
  <si>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</si>
  <si>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</si>
  <si>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</si>
  <si>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</si>
  <si>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</si>
  <si>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</si>
  <si>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 xml:space="preserve">Jefa Comercial  y Administrativo </t>
  </si>
  <si>
    <t xml:space="preserve">Aux. Comercial </t>
  </si>
  <si>
    <t>Cajera</t>
  </si>
  <si>
    <t>Fontanero</t>
  </si>
  <si>
    <t xml:space="preserve">Fontanero </t>
  </si>
  <si>
    <t xml:space="preserve">Jefatura de Oficina </t>
  </si>
  <si>
    <t xml:space="preserve">Seccion Comercial </t>
  </si>
  <si>
    <t xml:space="preserve">Operación y manttenimiento </t>
  </si>
  <si>
    <t xml:space="preserve">Selina </t>
  </si>
  <si>
    <t>Elizabeth</t>
  </si>
  <si>
    <t xml:space="preserve">Gilberto </t>
  </si>
  <si>
    <t xml:space="preserve">Sandra </t>
  </si>
  <si>
    <t xml:space="preserve">David </t>
  </si>
  <si>
    <t xml:space="preserve">Guillermo </t>
  </si>
  <si>
    <t xml:space="preserve">Manuel de Jesus </t>
  </si>
  <si>
    <t>Aguirre</t>
  </si>
  <si>
    <t>Uscanga</t>
  </si>
  <si>
    <t xml:space="preserve">Cruz </t>
  </si>
  <si>
    <t>Estrada</t>
  </si>
  <si>
    <t xml:space="preserve">Muñoz </t>
  </si>
  <si>
    <t xml:space="preserve">Jimenez </t>
  </si>
  <si>
    <t xml:space="preserve">Montane </t>
  </si>
  <si>
    <t xml:space="preserve">Roman </t>
  </si>
  <si>
    <t xml:space="preserve">Lopez </t>
  </si>
  <si>
    <t xml:space="preserve">Portela </t>
  </si>
  <si>
    <t xml:space="preserve">Ruiz </t>
  </si>
  <si>
    <t xml:space="preserve">Sosa </t>
  </si>
  <si>
    <t>Sección Comercial y Administrativa</t>
  </si>
  <si>
    <t>Pesos</t>
  </si>
  <si>
    <t xml:space="preserve">Salario </t>
  </si>
  <si>
    <t xml:space="preserve">Quincenal </t>
  </si>
  <si>
    <t xml:space="preserve">Compensacion temporal compactable </t>
  </si>
  <si>
    <t xml:space="preserve">semestral </t>
  </si>
  <si>
    <t xml:space="preserve">Bono anual de despensa </t>
  </si>
  <si>
    <t>Anual</t>
  </si>
  <si>
    <t>pesos mexicanos</t>
  </si>
  <si>
    <t xml:space="preserve">No hubo en este periodo </t>
  </si>
  <si>
    <t xml:space="preserve">unica </t>
  </si>
  <si>
    <t xml:space="preserve">Ninguna </t>
  </si>
  <si>
    <t xml:space="preserve">pesos mexicanos </t>
  </si>
  <si>
    <t xml:space="preserve">No se cuenta con gratificaciones </t>
  </si>
  <si>
    <t xml:space="preserve">No se cuentan con primas dominicales </t>
  </si>
  <si>
    <t xml:space="preserve">ninguna </t>
  </si>
  <si>
    <t xml:space="preserve">No se cuenta con pago de dietas </t>
  </si>
  <si>
    <t xml:space="preserve">No hubo en este tremestre </t>
  </si>
  <si>
    <t xml:space="preserve">Anual </t>
  </si>
  <si>
    <t xml:space="preserve">No hubo en este trimestre </t>
  </si>
  <si>
    <t xml:space="preserve">No se tienen otras prestaciones </t>
  </si>
  <si>
    <t xml:space="preserve">Oficina Operadora Saltabrranca.  esta información corresponde  al primer trimestre del 2021. no se cuenta con jefatura tecnica </t>
  </si>
  <si>
    <t xml:space="preserve">No se cuenta con percepciones adicionales al respecto </t>
  </si>
  <si>
    <t xml:space="preserve">No se cuentan con pagos de comision </t>
  </si>
</sst>
</file>

<file path=xl/styles.xml><?xml version="1.0" encoding="utf-8"?>
<styleSheet xmlns="http://schemas.openxmlformats.org/spreadsheetml/2006/main">
  <numFmts count="4">
    <numFmt numFmtId="0" formatCode="General"/>
    <numFmt numFmtId="14" formatCode="dd/mm/yyyy"/>
    <numFmt numFmtId="4" formatCode="#,##0.00"/>
    <numFmt numFmtId="49" formatCode="@"/>
  </numFmts>
  <fonts count="5">
    <font>
      <name val="Calibri"/>
      <sz val="11"/>
    </font>
    <font>
      <name val="Arial"/>
      <b/>
      <sz val="11"/>
      <color indexed="9"/>
    </font>
    <font>
      <name val="Calibri"/>
      <sz val="11"/>
      <color indexed="8"/>
    </font>
    <font>
      <name val="Arial"/>
      <sz val="10"/>
      <color indexed="8"/>
    </font>
    <font>
      <name val="Arial"/>
      <sz val="10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bottom" wrapText="1"/>
    </xf>
    <xf numFmtId="0" fontId="2" fillId="0" borderId="0" xfId="0" applyAlignment="1">
      <alignment vertical="bottom"/>
    </xf>
    <xf numFmtId="0" fontId="3" fillId="3" borderId="1" xfId="0" applyFont="1" applyFill="1" applyBorder="1" applyAlignment="1">
      <alignment vertical="bottom"/>
    </xf>
    <xf numFmtId="0" fontId="3" fillId="3" borderId="1" xfId="0" applyFont="1" applyFill="1" applyBorder="1" applyAlignment="1">
      <alignment horizontal="center" vertical="bottom" wrapText="1"/>
    </xf>
    <xf numFmtId="14" fontId="2" fillId="0" borderId="0" xfId="0" applyNumberFormat="1" applyAlignment="1">
      <alignment vertical="bottom"/>
    </xf>
    <xf numFmtId="4" fontId="2" fillId="0" borderId="0" xfId="0" applyNumberFormat="1" applyAlignment="1">
      <alignment vertical="bottom"/>
    </xf>
    <xf numFmtId="0" fontId="2" fillId="0" borderId="0" xfId="0" applyFill="1" applyAlignment="1">
      <alignment vertical="bottom"/>
    </xf>
    <xf numFmtId="0" fontId="2" fillId="0" borderId="0" xfId="0" applyAlignment="1">
      <alignment vertical="bottom"/>
    </xf>
    <xf numFmtId="14" fontId="0" fillId="0" borderId="0" xfId="0" applyNumberFormat="1">
      <alignment vertical="center"/>
    </xf>
    <xf numFmtId="49" fontId="4" fillId="0" borderId="0" xfId="0" applyNumberFormat="1" applyFont="1" applyAlignment="1">
      <alignment vertical="bottom"/>
    </xf>
    <xf numFmtId="0" fontId="2" fillId="0" borderId="0" xfId="0" applyAlignment="1">
      <alignment vertical="bottom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2" fillId="0" borderId="0" xfId="0" applyNumberFormat="1" applyFill="1" applyAlignment="1">
      <alignment vertical="bottom"/>
    </xf>
    <xf numFmtId="0" fontId="1" fillId="2" borderId="1" xfId="0" applyFont="1" applyFill="1" applyBorder="1" applyAlignment="1">
      <alignment horizontal="center" vertical="bottom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www.wps.cn/officeDocument/2020/cellImage" Target="cellimages.xml"/><Relationship Id="rId18" Type="http://schemas.openxmlformats.org/officeDocument/2006/relationships/sharedStrings" Target="sharedStrings.xml"/><Relationship Id="rId19" Type="http://schemas.openxmlformats.org/officeDocument/2006/relationships/styles" Target="style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H15"/>
  <sheetViews>
    <sheetView tabSelected="1" workbookViewId="0" topLeftCell="AD1" zoomScale="89">
      <selection activeCell="AE16" sqref="AE16"/>
    </sheetView>
  </sheetViews>
  <sheetFormatPr defaultRowHeight="15.0" defaultColWidth="9"/>
  <cols>
    <col min="1" max="1" customWidth="1" width="8.0" style="0"/>
    <col min="2" max="2" customWidth="1" width="36.42578" style="0"/>
    <col min="3" max="3" customWidth="1" width="38.570312" style="0"/>
    <col min="4" max="4" customWidth="1" width="41.710938" style="0"/>
    <col min="5" max="5" customWidth="1" width="21.0" style="0"/>
    <col min="6" max="6" customWidth="1" width="33.85547" style="0"/>
    <col min="7" max="7" customWidth="1" width="21.285156" style="0"/>
    <col min="8" max="8" customWidth="1" width="17.425781" style="0"/>
    <col min="9" max="9" customWidth="1" width="10.285156" style="0"/>
    <col min="10" max="10" customWidth="1" width="13.5703125" style="0"/>
    <col min="11" max="11" customWidth="1" width="15.425781" style="0"/>
    <col min="12" max="12" customWidth="1" width="14.0" style="0"/>
    <col min="13" max="13" customWidth="1" width="47.285156" style="0"/>
    <col min="14" max="14" customWidth="1" width="36.710938" style="0"/>
    <col min="15" max="15" customWidth="1" width="46.570312" style="0"/>
    <col min="16" max="16" customWidth="1" width="36.0" style="0"/>
    <col min="17" max="17" customWidth="1" width="77.42578" style="0"/>
    <col min="18" max="18" customWidth="1" width="46.710938" style="0"/>
    <col min="19" max="19" customWidth="1" width="54.710938" style="0"/>
    <col min="20" max="20" customWidth="1" width="70.42578" style="0"/>
    <col min="21" max="21" customWidth="1" width="60.140625" style="0"/>
    <col min="22" max="22" customWidth="1" width="53.42578" style="0"/>
    <col min="23" max="23" customWidth="1" width="57.285156" style="0"/>
    <col min="24" max="24" customWidth="1" width="53.0" style="0"/>
    <col min="25" max="25" customWidth="1" width="52.85547" style="0"/>
    <col min="26" max="26" customWidth="1" width="55.710938" style="0"/>
    <col min="27" max="27" customWidth="1" width="64.28516" style="0"/>
    <col min="28" max="28" customWidth="1" width="68.71094" style="0"/>
    <col min="29" max="29" customWidth="1" width="46.0" style="0"/>
    <col min="30" max="30" customWidth="1" width="73.140625" style="0"/>
    <col min="31" max="31" customWidth="1" width="17.570312" style="0"/>
    <col min="32" max="32" customWidth="1" width="20.140625" style="0"/>
    <col min="33" max="33" customWidth="1" width="8.0" style="0"/>
  </cols>
  <sheetData>
    <row r="1" spans="8:8" ht="15.0" hidden="1">
      <c r="A1" t="s">
        <v>0</v>
      </c>
    </row>
    <row r="2" spans="8:8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8:8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8:8" ht="15.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8:8" ht="15.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8:8">
      <c r="A6" s="1" t="s">
        <v>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8:8" ht="39.0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8:8" ht="15.2">
      <c r="A8">
        <v>2021.0</v>
      </c>
      <c r="B8" s="5">
        <v>44197.0</v>
      </c>
      <c r="C8" s="5">
        <v>44286.0</v>
      </c>
      <c r="D8" t="s">
        <v>84</v>
      </c>
      <c r="E8">
        <v>1.0</v>
      </c>
      <c r="F8" t="s">
        <v>214</v>
      </c>
      <c r="G8" t="s">
        <v>214</v>
      </c>
      <c r="H8" t="s">
        <v>220</v>
      </c>
      <c r="I8" t="s">
        <v>223</v>
      </c>
      <c r="J8" t="s">
        <v>230</v>
      </c>
      <c r="K8" t="s">
        <v>231</v>
      </c>
      <c r="L8" t="s">
        <v>93</v>
      </c>
      <c r="M8" s="6">
        <f>10203.69*2</f>
        <v>20407.38</v>
      </c>
      <c r="N8" t="s">
        <v>243</v>
      </c>
      <c r="O8" s="6">
        <f>8062.4*2</f>
        <v>16124.8</v>
      </c>
      <c r="P8" t="s">
        <v>250</v>
      </c>
      <c r="Q8" s="7">
        <v>1.0</v>
      </c>
      <c r="R8">
        <v>1.0</v>
      </c>
      <c r="S8">
        <v>1.0</v>
      </c>
      <c r="T8">
        <v>1.0</v>
      </c>
      <c r="U8" s="8">
        <v>1.0</v>
      </c>
      <c r="V8" s="8">
        <v>1.0</v>
      </c>
      <c r="W8" s="8">
        <v>1.0</v>
      </c>
      <c r="X8" s="8">
        <v>1.0</v>
      </c>
      <c r="Y8" s="8">
        <v>1.0</v>
      </c>
      <c r="Z8" s="8">
        <v>1.0</v>
      </c>
      <c r="AA8" s="8">
        <v>1.0</v>
      </c>
      <c r="AB8" s="8">
        <v>1.0</v>
      </c>
      <c r="AC8" s="8">
        <v>1.0</v>
      </c>
      <c r="AD8" t="s">
        <v>242</v>
      </c>
      <c r="AE8" s="9">
        <v>44312.0</v>
      </c>
      <c r="AF8" s="5">
        <v>44286.0</v>
      </c>
      <c r="AG8" s="10" t="s">
        <v>263</v>
      </c>
    </row>
    <row r="9" spans="8:8" ht="15.2">
      <c r="A9">
        <v>2021.0</v>
      </c>
      <c r="B9" s="5">
        <v>44197.0</v>
      </c>
      <c r="C9" s="5">
        <v>44286.0</v>
      </c>
      <c r="D9" t="s">
        <v>84</v>
      </c>
      <c r="E9">
        <v>2.0</v>
      </c>
      <c r="F9" t="s">
        <v>215</v>
      </c>
      <c r="G9" t="s">
        <v>215</v>
      </c>
      <c r="H9" t="s">
        <v>220</v>
      </c>
      <c r="I9" t="s">
        <v>224</v>
      </c>
      <c r="J9" t="s">
        <v>232</v>
      </c>
      <c r="K9" t="s">
        <v>233</v>
      </c>
      <c r="L9" t="s">
        <v>93</v>
      </c>
      <c r="M9" s="6">
        <f>6056.64*2</f>
        <v>12113.28</v>
      </c>
      <c r="N9" t="s">
        <v>243</v>
      </c>
      <c r="O9" s="6">
        <f>5063.74*2</f>
        <v>10127.48</v>
      </c>
      <c r="P9" s="11" t="s">
        <v>250</v>
      </c>
      <c r="Q9" s="7">
        <v>2.0</v>
      </c>
      <c r="R9">
        <v>2.0</v>
      </c>
      <c r="S9">
        <v>2.0</v>
      </c>
      <c r="T9">
        <v>2.0</v>
      </c>
      <c r="U9" s="8">
        <v>2.0</v>
      </c>
      <c r="V9" s="8">
        <v>2.0</v>
      </c>
      <c r="W9" s="8">
        <v>2.0</v>
      </c>
      <c r="X9" s="8">
        <v>2.0</v>
      </c>
      <c r="Y9" s="8">
        <v>2.0</v>
      </c>
      <c r="Z9" s="8">
        <v>2.0</v>
      </c>
      <c r="AA9" s="8">
        <v>2.0</v>
      </c>
      <c r="AB9" s="8">
        <v>2.0</v>
      </c>
      <c r="AC9" s="8">
        <v>2.0</v>
      </c>
      <c r="AD9" t="s">
        <v>242</v>
      </c>
      <c r="AE9" s="12">
        <v>44312.0</v>
      </c>
      <c r="AF9" s="5">
        <v>44286.0</v>
      </c>
      <c r="AG9" s="10" t="s">
        <v>263</v>
      </c>
    </row>
    <row r="10" spans="8:8" ht="15.2">
      <c r="A10">
        <v>2021.0</v>
      </c>
      <c r="B10" s="5">
        <v>44197.0</v>
      </c>
      <c r="C10" s="5">
        <v>44286.0</v>
      </c>
      <c r="D10" t="s">
        <v>83</v>
      </c>
      <c r="E10">
        <v>4.0</v>
      </c>
      <c r="F10" t="s">
        <v>216</v>
      </c>
      <c r="G10" t="s">
        <v>216</v>
      </c>
      <c r="H10" t="s">
        <v>221</v>
      </c>
      <c r="I10" t="s">
        <v>225</v>
      </c>
      <c r="J10" t="s">
        <v>234</v>
      </c>
      <c r="K10" t="s">
        <v>235</v>
      </c>
      <c r="L10" t="s">
        <v>94</v>
      </c>
      <c r="M10" s="6">
        <f>5938.19*2</f>
        <v>11876.38</v>
      </c>
      <c r="N10" t="s">
        <v>243</v>
      </c>
      <c r="O10" s="6">
        <f>2483.6*2</f>
        <v>4967.2</v>
      </c>
      <c r="P10" s="11" t="s">
        <v>250</v>
      </c>
      <c r="Q10" s="7">
        <v>3.0</v>
      </c>
      <c r="R10" s="11">
        <v>3.0</v>
      </c>
      <c r="S10">
        <v>3.0</v>
      </c>
      <c r="T10">
        <v>3.0</v>
      </c>
      <c r="U10" s="8">
        <v>3.0</v>
      </c>
      <c r="V10" s="8">
        <v>3.0</v>
      </c>
      <c r="W10" s="8">
        <v>3.0</v>
      </c>
      <c r="X10" s="8">
        <v>3.0</v>
      </c>
      <c r="Y10" s="8">
        <v>3.0</v>
      </c>
      <c r="Z10" s="8">
        <v>3.0</v>
      </c>
      <c r="AA10" s="8">
        <v>3.0</v>
      </c>
      <c r="AB10" s="8">
        <v>3.0</v>
      </c>
      <c r="AC10" s="8">
        <v>3.0</v>
      </c>
      <c r="AD10" t="s">
        <v>242</v>
      </c>
      <c r="AE10" s="13">
        <v>44312.0</v>
      </c>
      <c r="AF10" s="5">
        <v>44286.0</v>
      </c>
      <c r="AG10" s="10" t="s">
        <v>263</v>
      </c>
    </row>
    <row r="11" spans="8:8" ht="15.2">
      <c r="A11">
        <v>2021.0</v>
      </c>
      <c r="B11" s="5">
        <v>44197.0</v>
      </c>
      <c r="C11" s="5">
        <v>44286.0</v>
      </c>
      <c r="D11" t="s">
        <v>83</v>
      </c>
      <c r="E11">
        <v>4.0</v>
      </c>
      <c r="F11" t="s">
        <v>217</v>
      </c>
      <c r="G11" t="s">
        <v>217</v>
      </c>
      <c r="H11" t="s">
        <v>221</v>
      </c>
      <c r="I11" t="s">
        <v>226</v>
      </c>
      <c r="J11" t="s">
        <v>236</v>
      </c>
      <c r="K11" t="s">
        <v>237</v>
      </c>
      <c r="L11" t="s">
        <v>93</v>
      </c>
      <c r="M11" s="6">
        <f>6457.54*2</f>
        <v>12915.08</v>
      </c>
      <c r="N11" t="s">
        <v>243</v>
      </c>
      <c r="O11" s="6">
        <f>4331.19*2</f>
        <v>8662.38</v>
      </c>
      <c r="P11" s="11" t="s">
        <v>250</v>
      </c>
      <c r="Q11" s="7">
        <v>4.0</v>
      </c>
      <c r="R11" s="11">
        <v>4.0</v>
      </c>
      <c r="S11">
        <v>4.0</v>
      </c>
      <c r="T11">
        <v>4.0</v>
      </c>
      <c r="U11" s="8">
        <v>4.0</v>
      </c>
      <c r="V11" s="8">
        <v>4.0</v>
      </c>
      <c r="W11" s="8">
        <v>4.0</v>
      </c>
      <c r="X11" s="8">
        <v>4.0</v>
      </c>
      <c r="Y11" s="8">
        <v>4.0</v>
      </c>
      <c r="Z11" s="8">
        <v>4.0</v>
      </c>
      <c r="AA11" s="8">
        <v>4.0</v>
      </c>
      <c r="AB11" s="8">
        <v>4.0</v>
      </c>
      <c r="AC11" s="8">
        <v>4.0</v>
      </c>
      <c r="AD11" t="s">
        <v>242</v>
      </c>
      <c r="AE11" s="14">
        <v>44312.0</v>
      </c>
      <c r="AF11" s="5">
        <v>44286.0</v>
      </c>
      <c r="AG11" s="10" t="s">
        <v>263</v>
      </c>
    </row>
    <row r="12" spans="8:8" ht="15.2">
      <c r="A12">
        <v>2021.0</v>
      </c>
      <c r="B12" s="5">
        <v>44197.0</v>
      </c>
      <c r="C12" s="5">
        <v>44286.0</v>
      </c>
      <c r="D12" t="s">
        <v>83</v>
      </c>
      <c r="E12">
        <v>4.0</v>
      </c>
      <c r="F12" t="s">
        <v>218</v>
      </c>
      <c r="G12" t="s">
        <v>218</v>
      </c>
      <c r="H12" t="s">
        <v>222</v>
      </c>
      <c r="I12" t="s">
        <v>227</v>
      </c>
      <c r="J12" t="s">
        <v>232</v>
      </c>
      <c r="K12" t="s">
        <v>238</v>
      </c>
      <c r="L12" t="s">
        <v>94</v>
      </c>
      <c r="M12" s="6">
        <f>3237.74*2</f>
        <v>6475.48</v>
      </c>
      <c r="N12" t="s">
        <v>243</v>
      </c>
      <c r="O12" s="6">
        <f>2846.71*2</f>
        <v>5693.42</v>
      </c>
      <c r="P12" s="11" t="s">
        <v>250</v>
      </c>
      <c r="Q12" s="7">
        <v>5.0</v>
      </c>
      <c r="R12" s="11">
        <v>5.0</v>
      </c>
      <c r="S12">
        <v>5.0</v>
      </c>
      <c r="T12">
        <v>5.0</v>
      </c>
      <c r="U12" s="8">
        <v>5.0</v>
      </c>
      <c r="V12" s="8">
        <v>5.0</v>
      </c>
      <c r="W12" s="8">
        <v>5.0</v>
      </c>
      <c r="X12" s="8">
        <v>5.0</v>
      </c>
      <c r="Y12" s="8">
        <v>5.0</v>
      </c>
      <c r="Z12" s="8">
        <v>5.0</v>
      </c>
      <c r="AA12" s="8">
        <v>5.0</v>
      </c>
      <c r="AB12" s="8">
        <v>5.0</v>
      </c>
      <c r="AC12" s="8">
        <v>5.0</v>
      </c>
      <c r="AD12" t="s">
        <v>242</v>
      </c>
      <c r="AE12" s="15">
        <v>44312.0</v>
      </c>
      <c r="AF12" s="5">
        <v>44286.0</v>
      </c>
      <c r="AG12" s="10" t="s">
        <v>263</v>
      </c>
    </row>
    <row r="13" spans="8:8" ht="15.2">
      <c r="A13">
        <v>2021.0</v>
      </c>
      <c r="B13" s="5">
        <v>44197.0</v>
      </c>
      <c r="C13" s="5">
        <v>44286.0</v>
      </c>
      <c r="D13" t="s">
        <v>83</v>
      </c>
      <c r="E13">
        <v>4.0</v>
      </c>
      <c r="F13" t="s">
        <v>219</v>
      </c>
      <c r="G13" t="s">
        <v>219</v>
      </c>
      <c r="H13" t="s">
        <v>222</v>
      </c>
      <c r="I13" t="s">
        <v>228</v>
      </c>
      <c r="J13" t="s">
        <v>239</v>
      </c>
      <c r="K13" t="s">
        <v>240</v>
      </c>
      <c r="L13" t="s">
        <v>94</v>
      </c>
      <c r="M13" s="6">
        <f>3452.14*2</f>
        <v>6904.28</v>
      </c>
      <c r="N13" t="s">
        <v>243</v>
      </c>
      <c r="O13" s="6">
        <f>1499.66*2</f>
        <v>2999.32</v>
      </c>
      <c r="P13" s="11" t="s">
        <v>250</v>
      </c>
      <c r="Q13" s="7">
        <v>6.0</v>
      </c>
      <c r="R13" s="11">
        <v>6.0</v>
      </c>
      <c r="S13">
        <v>6.0</v>
      </c>
      <c r="T13">
        <v>6.0</v>
      </c>
      <c r="U13" s="8">
        <v>6.0</v>
      </c>
      <c r="V13" s="8">
        <v>6.0</v>
      </c>
      <c r="W13" s="8">
        <v>6.0</v>
      </c>
      <c r="X13" s="8">
        <v>6.0</v>
      </c>
      <c r="Y13" s="8">
        <v>6.0</v>
      </c>
      <c r="Z13" s="8">
        <v>6.0</v>
      </c>
      <c r="AA13" s="8">
        <v>6.0</v>
      </c>
      <c r="AB13" s="8">
        <v>6.0</v>
      </c>
      <c r="AC13" s="8">
        <v>6.0</v>
      </c>
      <c r="AD13" t="s">
        <v>242</v>
      </c>
      <c r="AE13" s="16">
        <v>44312.0</v>
      </c>
      <c r="AF13" s="5">
        <v>44286.0</v>
      </c>
      <c r="AG13" s="10" t="s">
        <v>263</v>
      </c>
    </row>
    <row r="14" spans="8:8" ht="15.2">
      <c r="A14">
        <v>2021.0</v>
      </c>
      <c r="B14" s="5">
        <v>44197.0</v>
      </c>
      <c r="C14" s="5">
        <v>44197.0</v>
      </c>
      <c r="D14" t="s">
        <v>83</v>
      </c>
      <c r="E14">
        <v>4.0</v>
      </c>
      <c r="F14" t="s">
        <v>219</v>
      </c>
      <c r="G14" t="s">
        <v>219</v>
      </c>
      <c r="H14" t="s">
        <v>222</v>
      </c>
      <c r="I14" t="s">
        <v>229</v>
      </c>
      <c r="J14" t="s">
        <v>241</v>
      </c>
      <c r="K14" t="s">
        <v>235</v>
      </c>
      <c r="L14" t="s">
        <v>94</v>
      </c>
      <c r="M14" s="6">
        <f>3452.14*2</f>
        <v>6904.28</v>
      </c>
      <c r="N14" t="s">
        <v>243</v>
      </c>
      <c r="O14" s="6">
        <f>2956.87*2</f>
        <v>5913.74</v>
      </c>
      <c r="P14" s="11" t="s">
        <v>250</v>
      </c>
      <c r="Q14" s="7">
        <v>7.0</v>
      </c>
      <c r="R14" s="11">
        <v>7.0</v>
      </c>
      <c r="S14">
        <v>7.0</v>
      </c>
      <c r="T14">
        <v>7.0</v>
      </c>
      <c r="U14" s="8">
        <v>7.0</v>
      </c>
      <c r="V14" s="8">
        <v>7.0</v>
      </c>
      <c r="W14" s="8">
        <v>7.0</v>
      </c>
      <c r="X14" s="8">
        <v>7.0</v>
      </c>
      <c r="Y14" s="8">
        <v>7.0</v>
      </c>
      <c r="Z14" s="8">
        <v>7.0</v>
      </c>
      <c r="AA14" s="8">
        <v>7.0</v>
      </c>
      <c r="AB14" s="8">
        <v>7.0</v>
      </c>
      <c r="AC14" s="8">
        <v>7.0</v>
      </c>
      <c r="AD14" t="s">
        <v>242</v>
      </c>
      <c r="AE14" s="17">
        <v>44312.0</v>
      </c>
      <c r="AF14" s="5">
        <v>44286.0</v>
      </c>
      <c r="AG14" s="10" t="s">
        <v>263</v>
      </c>
    </row>
    <row r="15" spans="8:8" ht="15.2">
      <c r="AE15" s="18">
        <v>44312.0</v>
      </c>
      <c r="AF15" s="19">
        <v>44286.0</v>
      </c>
      <c r="AG15" s="10" t="s">
        <v>263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allowBlank="1" type="list" errorStyle="stop" showErrorMessage="1" sqref="D8:D201">
      <formula1>Hidden_13</formula1>
    </dataValidation>
    <dataValidation allowBlank="1" type="list" errorStyle="stop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D14" sqref="D14"/>
    </sheetView>
  </sheetViews>
  <sheetFormatPr defaultRowHeight="15.0" defaultColWidth="9"/>
  <cols>
    <col min="1" max="1" customWidth="1" width="3.4257812" style="0"/>
    <col min="2" max="2" customWidth="1" width="34.85547" style="0"/>
    <col min="3" max="3" customWidth="1" width="33.0" style="0"/>
    <col min="4" max="4" customWidth="1" width="32.0" style="0"/>
    <col min="5" max="5" customWidth="1" width="37.285156" style="0"/>
    <col min="6" max="6" customWidth="1" width="33.0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8:8">
      <c r="A3" s="20" t="s">
        <v>100</v>
      </c>
      <c r="B3" s="20" t="s">
        <v>155</v>
      </c>
      <c r="C3" s="20" t="s">
        <v>156</v>
      </c>
      <c r="D3" s="20" t="s">
        <v>157</v>
      </c>
      <c r="E3" s="20" t="s">
        <v>158</v>
      </c>
      <c r="F3" s="20" t="s">
        <v>159</v>
      </c>
    </row>
    <row r="4" spans="8:8">
      <c r="A4">
        <v>1.0</v>
      </c>
      <c r="B4" t="s">
        <v>265</v>
      </c>
      <c r="C4">
        <v>0.0</v>
      </c>
      <c r="D4">
        <v>0.0</v>
      </c>
      <c r="E4" t="s">
        <v>254</v>
      </c>
      <c r="F4" t="s">
        <v>257</v>
      </c>
    </row>
    <row r="5" spans="8:8">
      <c r="A5" s="8">
        <v>2.0</v>
      </c>
      <c r="B5" s="8" t="s">
        <v>265</v>
      </c>
      <c r="C5" s="8">
        <v>0.0</v>
      </c>
      <c r="D5" s="8">
        <v>0.0</v>
      </c>
      <c r="E5" s="8" t="s">
        <v>254</v>
      </c>
      <c r="F5" s="8" t="s">
        <v>257</v>
      </c>
    </row>
    <row r="6" spans="8:8">
      <c r="A6" s="8">
        <v>3.0</v>
      </c>
      <c r="B6" s="8" t="s">
        <v>265</v>
      </c>
      <c r="C6" s="8">
        <v>0.0</v>
      </c>
      <c r="D6" s="8">
        <v>0.0</v>
      </c>
      <c r="E6" s="8" t="s">
        <v>254</v>
      </c>
      <c r="F6" s="8" t="s">
        <v>257</v>
      </c>
    </row>
    <row r="7" spans="8:8">
      <c r="A7" s="8">
        <v>4.0</v>
      </c>
      <c r="B7" s="8" t="s">
        <v>265</v>
      </c>
      <c r="C7" s="8">
        <v>0.0</v>
      </c>
      <c r="D7" s="8">
        <v>0.0</v>
      </c>
      <c r="E7" s="8" t="s">
        <v>254</v>
      </c>
      <c r="F7" s="8" t="s">
        <v>257</v>
      </c>
    </row>
    <row r="8" spans="8:8">
      <c r="A8" s="8">
        <v>5.0</v>
      </c>
      <c r="B8" s="8" t="s">
        <v>265</v>
      </c>
      <c r="C8" s="8">
        <v>0.0</v>
      </c>
      <c r="D8" s="8">
        <v>0.0</v>
      </c>
      <c r="E8" s="8" t="s">
        <v>254</v>
      </c>
      <c r="F8" s="8" t="s">
        <v>257</v>
      </c>
    </row>
    <row r="9" spans="8:8">
      <c r="A9" s="8">
        <v>6.0</v>
      </c>
      <c r="B9" s="8" t="s">
        <v>265</v>
      </c>
      <c r="C9" s="8">
        <v>0.0</v>
      </c>
      <c r="D9" s="8">
        <v>0.0</v>
      </c>
      <c r="E9" s="8" t="s">
        <v>254</v>
      </c>
      <c r="F9" s="8" t="s">
        <v>257</v>
      </c>
    </row>
    <row r="10" spans="8:8">
      <c r="A10" s="8">
        <v>7.0</v>
      </c>
      <c r="B10" s="8" t="s">
        <v>265</v>
      </c>
      <c r="C10" s="8">
        <v>0.0</v>
      </c>
      <c r="D10" s="8">
        <v>0.0</v>
      </c>
      <c r="E10" s="8" t="s">
        <v>254</v>
      </c>
      <c r="F10" s="8" t="s">
        <v>257</v>
      </c>
    </row>
  </sheetData>
  <pageMargins left="0.7" right="0.7" top="0.75" bottom="0.75" header="0.3" footer="0.3"/>
</worksheet>
</file>

<file path=xl/worksheets/sheet11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A11" sqref="A11"/>
    </sheetView>
  </sheetViews>
  <sheetFormatPr defaultRowHeight="15.0" defaultColWidth="9"/>
  <cols>
    <col min="1" max="1" customWidth="1" width="3.4257812" style="0"/>
    <col min="2" max="2" customWidth="1" width="29.710938" style="0"/>
    <col min="3" max="3" customWidth="1" width="27.855469" style="0"/>
    <col min="4" max="4" customWidth="1" width="26.855469" style="0"/>
    <col min="5" max="5" customWidth="1" width="31.570312" style="0"/>
    <col min="6" max="6" customWidth="1" width="27.855469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8:8">
      <c r="A3" s="20" t="s">
        <v>100</v>
      </c>
      <c r="B3" s="20" t="s">
        <v>165</v>
      </c>
      <c r="C3" s="20" t="s">
        <v>166</v>
      </c>
      <c r="D3" s="20" t="s">
        <v>167</v>
      </c>
      <c r="E3" s="20" t="s">
        <v>168</v>
      </c>
      <c r="F3" s="20" t="s">
        <v>169</v>
      </c>
    </row>
    <row r="4" spans="8:8">
      <c r="A4">
        <v>1.0</v>
      </c>
      <c r="B4" t="s">
        <v>258</v>
      </c>
      <c r="C4">
        <v>0.0</v>
      </c>
      <c r="D4">
        <v>0.0</v>
      </c>
      <c r="E4" t="s">
        <v>254</v>
      </c>
      <c r="F4" t="s">
        <v>253</v>
      </c>
    </row>
    <row r="5" spans="8:8">
      <c r="A5">
        <v>2.0</v>
      </c>
      <c r="B5" s="8" t="s">
        <v>258</v>
      </c>
      <c r="C5" s="8">
        <v>0.0</v>
      </c>
      <c r="D5" s="8">
        <v>0.0</v>
      </c>
      <c r="E5" s="8" t="s">
        <v>254</v>
      </c>
      <c r="F5" s="8" t="s">
        <v>253</v>
      </c>
    </row>
    <row r="6" spans="8:8">
      <c r="A6">
        <v>3.0</v>
      </c>
      <c r="B6" s="8" t="s">
        <v>258</v>
      </c>
      <c r="C6" s="8">
        <v>0.0</v>
      </c>
      <c r="D6" s="8">
        <v>0.0</v>
      </c>
      <c r="E6" s="8" t="s">
        <v>254</v>
      </c>
      <c r="F6" s="8" t="s">
        <v>253</v>
      </c>
    </row>
    <row r="7" spans="8:8">
      <c r="A7">
        <v>4.0</v>
      </c>
      <c r="B7" s="8" t="s">
        <v>258</v>
      </c>
      <c r="C7" s="8">
        <v>0.0</v>
      </c>
      <c r="D7" s="8">
        <v>0.0</v>
      </c>
      <c r="E7" s="8" t="s">
        <v>254</v>
      </c>
      <c r="F7" s="8" t="s">
        <v>253</v>
      </c>
    </row>
    <row r="8" spans="8:8">
      <c r="A8">
        <v>5.0</v>
      </c>
      <c r="B8" s="8" t="s">
        <v>258</v>
      </c>
      <c r="C8" s="8">
        <v>0.0</v>
      </c>
      <c r="D8" s="8">
        <v>0.0</v>
      </c>
      <c r="E8" s="8" t="s">
        <v>254</v>
      </c>
      <c r="F8" s="8" t="s">
        <v>253</v>
      </c>
    </row>
    <row r="9" spans="8:8">
      <c r="A9">
        <v>6.0</v>
      </c>
      <c r="B9" s="8" t="s">
        <v>258</v>
      </c>
      <c r="C9" s="8">
        <v>0.0</v>
      </c>
      <c r="D9" s="8">
        <v>0.0</v>
      </c>
      <c r="E9" s="8" t="s">
        <v>254</v>
      </c>
      <c r="F9" s="8" t="s">
        <v>253</v>
      </c>
    </row>
    <row r="10" spans="8:8">
      <c r="A10">
        <v>7.0</v>
      </c>
      <c r="B10" s="8" t="s">
        <v>258</v>
      </c>
      <c r="C10" s="8">
        <v>0.0</v>
      </c>
      <c r="D10" s="8">
        <v>0.0</v>
      </c>
      <c r="E10" s="8" t="s">
        <v>254</v>
      </c>
      <c r="F10" s="8" t="s">
        <v>253</v>
      </c>
    </row>
  </sheetData>
  <pageMargins left="0.7" right="0.7" top="0.75" bottom="0.75" header="0.3" footer="0.3"/>
</worksheet>
</file>

<file path=xl/worksheets/sheet12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E13" sqref="E13"/>
    </sheetView>
  </sheetViews>
  <sheetFormatPr defaultRowHeight="15.0" defaultColWidth="9"/>
  <cols>
    <col min="1" max="1" customWidth="1" width="3.4257812" style="0"/>
    <col min="2" max="2" customWidth="1" width="29.570312" style="0"/>
    <col min="3" max="3" customWidth="1" width="27.710938" style="0"/>
    <col min="4" max="4" customWidth="1" width="26.710938" style="0"/>
    <col min="5" max="5" customWidth="1" width="32.0" style="0"/>
    <col min="6" max="6" customWidth="1" width="27.710938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8:8">
      <c r="A3" s="20" t="s">
        <v>100</v>
      </c>
      <c r="B3" s="20" t="s">
        <v>175</v>
      </c>
      <c r="C3" s="20" t="s">
        <v>176</v>
      </c>
      <c r="D3" s="20" t="s">
        <v>177</v>
      </c>
      <c r="E3" s="20" t="s">
        <v>178</v>
      </c>
      <c r="F3" s="20" t="s">
        <v>179</v>
      </c>
    </row>
    <row r="4" spans="8:8">
      <c r="A4">
        <v>1.0</v>
      </c>
      <c r="B4" t="s">
        <v>248</v>
      </c>
      <c r="C4">
        <v>3045.0</v>
      </c>
      <c r="D4">
        <v>3045.0</v>
      </c>
      <c r="E4" t="s">
        <v>254</v>
      </c>
      <c r="F4" t="s">
        <v>249</v>
      </c>
    </row>
    <row r="5" spans="8:8">
      <c r="A5">
        <v>2.0</v>
      </c>
      <c r="B5" t="s">
        <v>248</v>
      </c>
      <c r="C5">
        <v>3045.0</v>
      </c>
      <c r="D5">
        <v>3045.0</v>
      </c>
      <c r="E5" s="8" t="s">
        <v>254</v>
      </c>
      <c r="F5" t="s">
        <v>249</v>
      </c>
    </row>
    <row r="6" spans="8:8">
      <c r="A6">
        <v>3.0</v>
      </c>
      <c r="B6" t="s">
        <v>248</v>
      </c>
      <c r="C6">
        <v>3045.0</v>
      </c>
      <c r="D6">
        <v>3045.0</v>
      </c>
      <c r="E6" s="8" t="s">
        <v>254</v>
      </c>
      <c r="F6" t="s">
        <v>249</v>
      </c>
    </row>
    <row r="7" spans="8:8">
      <c r="A7">
        <v>4.0</v>
      </c>
      <c r="B7" t="s">
        <v>248</v>
      </c>
      <c r="C7">
        <v>3045.0</v>
      </c>
      <c r="D7">
        <v>3045.0</v>
      </c>
      <c r="E7" s="8" t="s">
        <v>254</v>
      </c>
      <c r="F7" t="s">
        <v>249</v>
      </c>
    </row>
    <row r="8" spans="8:8">
      <c r="A8">
        <v>5.0</v>
      </c>
      <c r="B8" t="s">
        <v>248</v>
      </c>
      <c r="C8">
        <v>3045.0</v>
      </c>
      <c r="D8">
        <v>3045.0</v>
      </c>
      <c r="E8" s="8" t="s">
        <v>254</v>
      </c>
      <c r="F8" t="s">
        <v>249</v>
      </c>
    </row>
    <row r="9" spans="8:8">
      <c r="A9">
        <v>6.0</v>
      </c>
      <c r="B9" t="s">
        <v>248</v>
      </c>
      <c r="C9">
        <v>3045.0</v>
      </c>
      <c r="D9">
        <v>3045.0</v>
      </c>
      <c r="E9" s="8" t="s">
        <v>254</v>
      </c>
      <c r="F9" t="s">
        <v>249</v>
      </c>
    </row>
    <row r="10" spans="8:8">
      <c r="A10">
        <v>7.0</v>
      </c>
      <c r="B10" t="s">
        <v>248</v>
      </c>
      <c r="C10">
        <v>3045.0</v>
      </c>
      <c r="D10">
        <v>3045.0</v>
      </c>
      <c r="E10" s="8" t="s">
        <v>254</v>
      </c>
      <c r="F10" t="s">
        <v>249</v>
      </c>
    </row>
  </sheetData>
  <pageMargins left="0.7" right="0.7" top="0.75" bottom="0.75" header="0.3" footer="0.3"/>
</worksheet>
</file>

<file path=xl/worksheets/sheet13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E14" sqref="E14"/>
    </sheetView>
  </sheetViews>
  <sheetFormatPr defaultRowHeight="15.0" defaultColWidth="9"/>
  <cols>
    <col min="1" max="1" customWidth="1" width="3.4257812" style="0"/>
    <col min="2" max="2" customWidth="1" width="33.42578" style="0"/>
    <col min="3" max="3" customWidth="1" width="31.425781" style="0"/>
    <col min="4" max="4" customWidth="1" width="30.570312" style="0"/>
    <col min="5" max="5" customWidth="1" width="35.85547" style="0"/>
    <col min="6" max="6" customWidth="1" width="31.570312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8:8">
      <c r="A3" s="20" t="s">
        <v>100</v>
      </c>
      <c r="B3" s="20" t="s">
        <v>185</v>
      </c>
      <c r="C3" s="20" t="s">
        <v>186</v>
      </c>
      <c r="D3" s="20" t="s">
        <v>187</v>
      </c>
      <c r="E3" s="20" t="s">
        <v>188</v>
      </c>
      <c r="F3" s="20" t="s">
        <v>189</v>
      </c>
    </row>
    <row r="4" spans="8:8">
      <c r="A4">
        <v>1.0</v>
      </c>
      <c r="B4" t="s">
        <v>259</v>
      </c>
      <c r="C4">
        <v>0.0</v>
      </c>
      <c r="D4">
        <v>0.0</v>
      </c>
      <c r="E4" t="s">
        <v>254</v>
      </c>
      <c r="F4" t="s">
        <v>260</v>
      </c>
    </row>
    <row r="5" spans="8:8" s="8" ht="15.0" customFormat="1">
      <c r="A5" s="8">
        <v>2.0</v>
      </c>
      <c r="B5" s="8" t="s">
        <v>259</v>
      </c>
      <c r="C5" s="8">
        <v>0.0</v>
      </c>
      <c r="D5" s="8">
        <v>0.0</v>
      </c>
      <c r="E5" s="8" t="s">
        <v>254</v>
      </c>
      <c r="F5" s="8" t="s">
        <v>260</v>
      </c>
    </row>
    <row r="6" spans="8:8">
      <c r="A6">
        <v>3.0</v>
      </c>
      <c r="B6" s="8" t="s">
        <v>259</v>
      </c>
      <c r="C6" s="8">
        <v>0.0</v>
      </c>
      <c r="D6" s="8">
        <v>0.0</v>
      </c>
      <c r="E6" s="8" t="s">
        <v>254</v>
      </c>
      <c r="F6" s="8" t="s">
        <v>260</v>
      </c>
    </row>
    <row r="7" spans="8:8">
      <c r="A7">
        <v>4.0</v>
      </c>
      <c r="B7" s="8" t="s">
        <v>259</v>
      </c>
      <c r="C7" s="8">
        <v>0.0</v>
      </c>
      <c r="D7" s="8">
        <v>0.0</v>
      </c>
      <c r="E7" s="8" t="s">
        <v>254</v>
      </c>
      <c r="F7" s="8" t="s">
        <v>260</v>
      </c>
    </row>
    <row r="8" spans="8:8">
      <c r="A8">
        <v>5.0</v>
      </c>
      <c r="B8" s="8" t="s">
        <v>259</v>
      </c>
      <c r="C8" s="8">
        <v>0.0</v>
      </c>
      <c r="D8" s="8">
        <v>0.0</v>
      </c>
      <c r="E8" s="8" t="s">
        <v>254</v>
      </c>
      <c r="F8" s="8" t="s">
        <v>260</v>
      </c>
    </row>
    <row r="9" spans="8:8">
      <c r="A9">
        <v>6.0</v>
      </c>
      <c r="B9" s="8" t="s">
        <v>259</v>
      </c>
      <c r="C9" s="8">
        <v>0.0</v>
      </c>
      <c r="D9" s="8">
        <v>0.0</v>
      </c>
      <c r="E9" s="8" t="s">
        <v>254</v>
      </c>
      <c r="F9" s="8" t="s">
        <v>260</v>
      </c>
    </row>
    <row r="10" spans="8:8">
      <c r="A10">
        <v>7.0</v>
      </c>
      <c r="B10" s="8" t="s">
        <v>259</v>
      </c>
      <c r="C10" s="8">
        <v>0.0</v>
      </c>
      <c r="D10" s="8">
        <v>0.0</v>
      </c>
      <c r="E10" s="8" t="s">
        <v>254</v>
      </c>
      <c r="F10" s="8" t="s">
        <v>260</v>
      </c>
    </row>
  </sheetData>
  <pageMargins left="0.7" right="0.7" top="0.75" bottom="0.75" header="0.3" footer="0.3"/>
</worksheet>
</file>

<file path=xl/worksheets/sheet14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B11" sqref="B11"/>
    </sheetView>
  </sheetViews>
  <sheetFormatPr defaultRowHeight="15.0" defaultColWidth="9"/>
  <cols>
    <col min="1" max="1" customWidth="1" width="3.4257812" style="0"/>
    <col min="2" max="2" customWidth="1" width="43.42578" style="0"/>
    <col min="3" max="3" customWidth="1" width="41.570312" style="0"/>
    <col min="4" max="4" customWidth="1" width="40.570312" style="0"/>
    <col min="5" max="5" customWidth="1" width="46.0" style="0"/>
    <col min="6" max="6" customWidth="1" width="41.710938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8:8">
      <c r="A3" s="20" t="s">
        <v>100</v>
      </c>
      <c r="B3" s="20" t="s">
        <v>195</v>
      </c>
      <c r="C3" s="20" t="s">
        <v>196</v>
      </c>
      <c r="D3" s="20" t="s">
        <v>197</v>
      </c>
      <c r="E3" s="20" t="s">
        <v>198</v>
      </c>
      <c r="F3" s="20" t="s">
        <v>199</v>
      </c>
    </row>
    <row r="4" spans="8:8">
      <c r="A4">
        <v>1.0</v>
      </c>
      <c r="B4" t="s">
        <v>261</v>
      </c>
      <c r="C4">
        <v>0.0</v>
      </c>
      <c r="D4">
        <v>0.0</v>
      </c>
      <c r="E4" t="s">
        <v>254</v>
      </c>
      <c r="F4" t="s">
        <v>260</v>
      </c>
    </row>
    <row r="5" spans="8:8">
      <c r="A5">
        <v>2.0</v>
      </c>
      <c r="B5" s="8" t="s">
        <v>261</v>
      </c>
      <c r="C5" s="8">
        <v>0.0</v>
      </c>
      <c r="D5" s="8">
        <v>0.0</v>
      </c>
      <c r="E5" s="8" t="s">
        <v>254</v>
      </c>
      <c r="F5" s="8" t="s">
        <v>260</v>
      </c>
    </row>
    <row r="6" spans="8:8">
      <c r="A6">
        <v>3.0</v>
      </c>
      <c r="B6" s="8" t="s">
        <v>261</v>
      </c>
      <c r="C6" s="8">
        <v>0.0</v>
      </c>
      <c r="D6" s="8">
        <v>0.0</v>
      </c>
      <c r="E6" s="8" t="s">
        <v>254</v>
      </c>
      <c r="F6" s="8" t="s">
        <v>260</v>
      </c>
    </row>
    <row r="7" spans="8:8">
      <c r="A7">
        <v>4.0</v>
      </c>
      <c r="B7" s="8" t="s">
        <v>261</v>
      </c>
      <c r="C7" s="8">
        <v>0.0</v>
      </c>
      <c r="D7" s="8">
        <v>0.0</v>
      </c>
      <c r="E7" s="8" t="s">
        <v>254</v>
      </c>
      <c r="F7" s="8" t="s">
        <v>260</v>
      </c>
    </row>
    <row r="8" spans="8:8">
      <c r="A8">
        <v>5.0</v>
      </c>
      <c r="B8" s="8" t="s">
        <v>261</v>
      </c>
      <c r="C8" s="8">
        <v>0.0</v>
      </c>
      <c r="D8" s="8">
        <v>0.0</v>
      </c>
      <c r="E8" s="8" t="s">
        <v>254</v>
      </c>
      <c r="F8" s="8" t="s">
        <v>260</v>
      </c>
    </row>
    <row r="9" spans="8:8">
      <c r="A9">
        <v>6.0</v>
      </c>
      <c r="B9" s="8" t="s">
        <v>261</v>
      </c>
      <c r="C9" s="8">
        <v>0.0</v>
      </c>
      <c r="D9" s="8">
        <v>0.0</v>
      </c>
      <c r="E9" s="8" t="s">
        <v>254</v>
      </c>
      <c r="F9" s="8" t="s">
        <v>260</v>
      </c>
    </row>
    <row r="10" spans="8:8">
      <c r="A10">
        <v>7.0</v>
      </c>
      <c r="B10" s="8" t="s">
        <v>261</v>
      </c>
      <c r="C10" s="8">
        <v>0.0</v>
      </c>
      <c r="D10" s="8">
        <v>0.0</v>
      </c>
      <c r="E10" s="8" t="s">
        <v>254</v>
      </c>
      <c r="F10" s="8" t="s">
        <v>260</v>
      </c>
    </row>
  </sheetData>
  <pageMargins left="0.7" right="0.7" top="0.75" bottom="0.75" header="0.3" footer="0.3"/>
</worksheet>
</file>

<file path=xl/worksheets/sheet15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C18" sqref="C18"/>
    </sheetView>
  </sheetViews>
  <sheetFormatPr defaultRowHeight="15.0" defaultColWidth="9"/>
  <cols>
    <col min="1" max="1" customWidth="1" width="3.4257812" style="0"/>
    <col min="2" max="2" customWidth="1" width="49.285156" style="0"/>
    <col min="3" max="3" customWidth="1" width="47.42578" style="0"/>
    <col min="4" max="4" customWidth="1" width="46.42578" style="0"/>
    <col min="5" max="5" customWidth="1" width="51.85547" style="0"/>
    <col min="6" max="6" customWidth="1" width="47.570312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8:8">
      <c r="A3" s="20" t="s">
        <v>100</v>
      </c>
      <c r="B3" s="20" t="s">
        <v>205</v>
      </c>
      <c r="C3" s="20" t="s">
        <v>206</v>
      </c>
      <c r="D3" s="20" t="s">
        <v>207</v>
      </c>
      <c r="E3" s="20" t="s">
        <v>208</v>
      </c>
      <c r="F3" s="20" t="s">
        <v>209</v>
      </c>
    </row>
    <row r="4" spans="8:8">
      <c r="A4">
        <v>1.0</v>
      </c>
      <c r="B4" t="s">
        <v>262</v>
      </c>
      <c r="C4">
        <v>0.0</v>
      </c>
      <c r="D4">
        <v>0.0</v>
      </c>
      <c r="E4" t="s">
        <v>254</v>
      </c>
      <c r="F4" t="s">
        <v>253</v>
      </c>
    </row>
    <row r="5" spans="8:8">
      <c r="A5">
        <v>2.0</v>
      </c>
      <c r="B5" s="8" t="s">
        <v>262</v>
      </c>
      <c r="C5" s="8">
        <v>0.0</v>
      </c>
      <c r="D5" s="8">
        <v>0.0</v>
      </c>
      <c r="E5" s="8" t="s">
        <v>254</v>
      </c>
      <c r="F5" s="8" t="s">
        <v>253</v>
      </c>
    </row>
    <row r="6" spans="8:8">
      <c r="A6">
        <v>3.0</v>
      </c>
      <c r="B6" s="8" t="s">
        <v>262</v>
      </c>
      <c r="C6" s="8">
        <v>0.0</v>
      </c>
      <c r="D6" s="8">
        <v>0.0</v>
      </c>
      <c r="E6" s="8" t="s">
        <v>254</v>
      </c>
      <c r="F6" s="8" t="s">
        <v>253</v>
      </c>
    </row>
    <row r="7" spans="8:8">
      <c r="A7">
        <v>4.0</v>
      </c>
      <c r="B7" s="8" t="s">
        <v>262</v>
      </c>
      <c r="C7" s="8">
        <v>0.0</v>
      </c>
      <c r="D7" s="8">
        <v>0.0</v>
      </c>
      <c r="E7" s="8" t="s">
        <v>254</v>
      </c>
      <c r="F7" s="8" t="s">
        <v>253</v>
      </c>
    </row>
    <row r="8" spans="8:8">
      <c r="A8">
        <v>5.0</v>
      </c>
      <c r="B8" s="8" t="s">
        <v>262</v>
      </c>
      <c r="C8" s="8">
        <v>0.0</v>
      </c>
      <c r="D8" s="8">
        <v>0.0</v>
      </c>
      <c r="E8" s="8" t="s">
        <v>254</v>
      </c>
      <c r="F8" s="8" t="s">
        <v>253</v>
      </c>
    </row>
    <row r="9" spans="8:8">
      <c r="A9">
        <v>6.0</v>
      </c>
      <c r="B9" s="8" t="s">
        <v>262</v>
      </c>
      <c r="C9" s="8">
        <v>0.0</v>
      </c>
      <c r="D9" s="8">
        <v>0.0</v>
      </c>
      <c r="E9" s="8" t="s">
        <v>254</v>
      </c>
      <c r="F9" s="8" t="s">
        <v>253</v>
      </c>
    </row>
    <row r="10" spans="8:8">
      <c r="A10">
        <v>7.0</v>
      </c>
      <c r="B10" s="8" t="s">
        <v>262</v>
      </c>
      <c r="C10" s="8">
        <v>0.0</v>
      </c>
      <c r="D10" s="8">
        <v>0.0</v>
      </c>
      <c r="E10" s="8" t="s">
        <v>254</v>
      </c>
      <c r="F10" s="8" t="s">
        <v>253</v>
      </c>
    </row>
  </sheetData>
  <pageMargins left="0.7" right="0.7" top="0.75" bottom="0.75" header="0.3" footer="0.3"/>
</worksheet>
</file>

<file path=xl/worksheets/sheet16.xml><?xml version="1.0" encoding="utf-8"?>
<worksheet xmlns:r="http://schemas.openxmlformats.org/officeDocument/2006/relationships" xmlns="http://schemas.openxmlformats.org/spreadsheetml/2006/main">
  <dimension ref="A1:D10"/>
  <sheetViews>
    <sheetView workbookViewId="0" topLeftCell="A3">
      <selection activeCell="C13" sqref="C13"/>
    </sheetView>
  </sheetViews>
  <sheetFormatPr defaultRowHeight="15.0" defaultColWidth="9"/>
  <cols>
    <col min="1" max="1" customWidth="1" width="3.4257812" style="0"/>
    <col min="2" max="2" customWidth="1" width="45.570312" style="0"/>
    <col min="3" max="3" customWidth="1" width="46.42578" style="0"/>
  </cols>
  <sheetData>
    <row r="1" spans="8:8" ht="15.0" hidden="1">
      <c r="B1" t="s">
        <v>7</v>
      </c>
      <c r="C1" t="s">
        <v>7</v>
      </c>
    </row>
    <row r="2" spans="8:8" ht="15.0" hidden="1">
      <c r="B2" t="s">
        <v>210</v>
      </c>
      <c r="C2" t="s">
        <v>211</v>
      </c>
    </row>
    <row r="3" spans="8:8" ht="30.0">
      <c r="A3" s="20" t="s">
        <v>100</v>
      </c>
      <c r="B3" s="20" t="s">
        <v>212</v>
      </c>
      <c r="C3" s="20" t="s">
        <v>213</v>
      </c>
    </row>
    <row r="4" spans="8:8">
      <c r="A4">
        <v>1.0</v>
      </c>
      <c r="B4" t="s">
        <v>261</v>
      </c>
      <c r="C4" t="s">
        <v>260</v>
      </c>
    </row>
    <row r="5" spans="8:8">
      <c r="A5">
        <v>2.0</v>
      </c>
      <c r="B5" s="8" t="s">
        <v>261</v>
      </c>
      <c r="C5" s="8" t="s">
        <v>260</v>
      </c>
    </row>
    <row r="6" spans="8:8">
      <c r="A6">
        <v>3.0</v>
      </c>
      <c r="B6" s="8" t="s">
        <v>261</v>
      </c>
      <c r="C6" s="8" t="s">
        <v>260</v>
      </c>
    </row>
    <row r="7" spans="8:8">
      <c r="A7">
        <v>4.0</v>
      </c>
      <c r="B7" s="8" t="s">
        <v>261</v>
      </c>
      <c r="C7" s="8" t="s">
        <v>260</v>
      </c>
    </row>
    <row r="8" spans="8:8">
      <c r="A8">
        <v>5.0</v>
      </c>
      <c r="B8" s="8" t="s">
        <v>261</v>
      </c>
      <c r="C8" s="8" t="s">
        <v>260</v>
      </c>
    </row>
    <row r="9" spans="8:8">
      <c r="A9">
        <v>6.0</v>
      </c>
      <c r="B9" s="8" t="s">
        <v>261</v>
      </c>
      <c r="C9" s="8" t="s">
        <v>260</v>
      </c>
    </row>
    <row r="10" spans="8:8">
      <c r="A10">
        <v>7.0</v>
      </c>
      <c r="B10" s="8" t="s">
        <v>261</v>
      </c>
      <c r="C10" s="8" t="s">
        <v>260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1"/>
  <sheetViews>
    <sheetView workbookViewId="0">
      <selection activeCell="A1" sqref="A1"/>
    </sheetView>
  </sheetViews>
  <sheetFormatPr defaultRowHeight="15.0" defaultColWidth="9"/>
  <sheetData>
    <row r="1" spans="8:8">
      <c r="A1" t="s">
        <v>82</v>
      </c>
    </row>
    <row r="2" spans="8:8">
      <c r="A2" t="s">
        <v>83</v>
      </c>
    </row>
    <row r="3" spans="8:8">
      <c r="A3" t="s">
        <v>84</v>
      </c>
    </row>
    <row r="4" spans="8:8">
      <c r="A4" t="s">
        <v>85</v>
      </c>
    </row>
    <row r="5" spans="8:8">
      <c r="A5" t="s">
        <v>86</v>
      </c>
    </row>
    <row r="6" spans="8:8">
      <c r="A6" t="s">
        <v>87</v>
      </c>
    </row>
    <row r="7" spans="8:8">
      <c r="A7" t="s">
        <v>88</v>
      </c>
    </row>
    <row r="8" spans="8:8">
      <c r="A8" t="s">
        <v>89</v>
      </c>
    </row>
    <row r="9" spans="8:8">
      <c r="A9" t="s">
        <v>90</v>
      </c>
    </row>
    <row r="10" spans="8:8">
      <c r="A10" t="s">
        <v>91</v>
      </c>
    </row>
    <row r="11" spans="8:8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2"/>
  <sheetViews>
    <sheetView workbookViewId="0">
      <selection activeCell="A1" sqref="A1"/>
    </sheetView>
  </sheetViews>
  <sheetFormatPr defaultRowHeight="15.0" defaultColWidth="9"/>
  <sheetData>
    <row r="1" spans="8:8">
      <c r="A1" t="s">
        <v>93</v>
      </c>
    </row>
    <row r="2" spans="8:8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G11"/>
  <sheetViews>
    <sheetView workbookViewId="0" topLeftCell="D1">
      <selection activeCell="E12" sqref="E12"/>
    </sheetView>
  </sheetViews>
  <sheetFormatPr defaultRowHeight="15.0" defaultColWidth="9"/>
  <cols>
    <col min="1" max="1" customWidth="1" width="3.4257812" style="0"/>
    <col min="2" max="2" customWidth="1" width="59.85547" style="0"/>
    <col min="3" max="3" customWidth="1" width="57.85547" style="0"/>
    <col min="4" max="4" customWidth="1" width="57.0" style="0"/>
    <col min="5" max="5" customWidth="1" width="62.285156" style="0"/>
    <col min="6" max="6" customWidth="1" width="58.0" style="0"/>
  </cols>
  <sheetData>
    <row r="1" spans="8:8" ht="15.0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8:8" ht="30.0">
      <c r="A3" s="20" t="s">
        <v>100</v>
      </c>
      <c r="B3" s="20" t="s">
        <v>101</v>
      </c>
      <c r="C3" s="20" t="s">
        <v>102</v>
      </c>
      <c r="D3" s="20" t="s">
        <v>103</v>
      </c>
      <c r="E3" s="20" t="s">
        <v>104</v>
      </c>
      <c r="F3" s="20" t="s">
        <v>105</v>
      </c>
    </row>
    <row r="4" spans="8:8">
      <c r="A4">
        <v>1.0</v>
      </c>
      <c r="B4" t="s">
        <v>251</v>
      </c>
      <c r="C4">
        <v>0.0</v>
      </c>
      <c r="D4">
        <v>0.0</v>
      </c>
      <c r="E4" t="s">
        <v>250</v>
      </c>
      <c r="F4" t="s">
        <v>252</v>
      </c>
    </row>
    <row r="5" spans="8:8" s="8" ht="15.0" customFormat="1">
      <c r="A5" s="8">
        <v>2.0</v>
      </c>
      <c r="B5" s="8" t="s">
        <v>251</v>
      </c>
      <c r="C5" s="8">
        <v>0.0</v>
      </c>
      <c r="D5" s="8">
        <v>0.0</v>
      </c>
      <c r="E5" s="8" t="s">
        <v>250</v>
      </c>
      <c r="F5" s="8" t="s">
        <v>252</v>
      </c>
    </row>
    <row r="6" spans="8:8" s="8" ht="15.0" customFormat="1">
      <c r="A6" s="8">
        <v>3.0</v>
      </c>
      <c r="B6" s="8" t="s">
        <v>251</v>
      </c>
      <c r="C6" s="8">
        <v>0.0</v>
      </c>
      <c r="D6" s="8">
        <v>0.0</v>
      </c>
      <c r="E6" s="8" t="s">
        <v>250</v>
      </c>
      <c r="F6" s="8" t="s">
        <v>252</v>
      </c>
    </row>
    <row r="7" spans="8:8" s="8" ht="15.0" customFormat="1">
      <c r="A7" s="8">
        <v>4.0</v>
      </c>
      <c r="B7" s="8" t="s">
        <v>251</v>
      </c>
      <c r="C7" s="8">
        <v>0.0</v>
      </c>
      <c r="D7" s="8">
        <v>0.0</v>
      </c>
      <c r="E7" s="8" t="s">
        <v>250</v>
      </c>
      <c r="F7" s="8" t="s">
        <v>252</v>
      </c>
    </row>
    <row r="8" spans="8:8" s="8" ht="15.0" customFormat="1">
      <c r="A8" s="8">
        <v>5.0</v>
      </c>
      <c r="B8" s="8" t="s">
        <v>251</v>
      </c>
      <c r="C8" s="8">
        <v>0.0</v>
      </c>
      <c r="D8" s="8">
        <v>0.0</v>
      </c>
      <c r="E8" s="8" t="s">
        <v>250</v>
      </c>
      <c r="F8" s="8" t="s">
        <v>252</v>
      </c>
    </row>
    <row r="9" spans="8:8" s="8" ht="15.0" customFormat="1">
      <c r="A9" s="8">
        <v>6.0</v>
      </c>
      <c r="B9" s="8" t="s">
        <v>251</v>
      </c>
      <c r="C9" s="8">
        <v>0.0</v>
      </c>
      <c r="D9" s="8">
        <v>0.0</v>
      </c>
      <c r="E9" s="8" t="s">
        <v>250</v>
      </c>
      <c r="F9" s="8" t="s">
        <v>252</v>
      </c>
    </row>
    <row r="10" spans="8:8" s="8" ht="15.0" customFormat="1">
      <c r="A10" s="8">
        <v>7.0</v>
      </c>
      <c r="B10" s="8" t="s">
        <v>251</v>
      </c>
      <c r="C10" s="8">
        <v>0.0</v>
      </c>
      <c r="D10" s="8">
        <v>0.0</v>
      </c>
      <c r="E10" s="8" t="s">
        <v>250</v>
      </c>
      <c r="F10" s="8" t="s">
        <v>252</v>
      </c>
    </row>
    <row r="11" spans="8:8">
      <c r="A11" s="11"/>
    </row>
  </sheetData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D10"/>
  <sheetViews>
    <sheetView workbookViewId="0" topLeftCell="A3">
      <selection activeCell="C14" sqref="C14"/>
    </sheetView>
  </sheetViews>
  <sheetFormatPr defaultRowHeight="15.0" defaultColWidth="9"/>
  <cols>
    <col min="1" max="1" customWidth="1" width="3.4257812" style="0"/>
    <col min="2" max="2" customWidth="1" width="58.42578" style="0"/>
    <col min="3" max="3" customWidth="1" width="59.140625" style="0"/>
  </cols>
  <sheetData>
    <row r="1" spans="8:8" ht="15.0" hidden="1">
      <c r="B1" t="s">
        <v>10</v>
      </c>
      <c r="C1" t="s">
        <v>7</v>
      </c>
    </row>
    <row r="2" spans="8:8" ht="15.0" hidden="1">
      <c r="B2" t="s">
        <v>106</v>
      </c>
      <c r="C2" t="s">
        <v>107</v>
      </c>
    </row>
    <row r="3" spans="8:8" ht="30.0">
      <c r="A3" s="20" t="s">
        <v>100</v>
      </c>
      <c r="B3" s="20" t="s">
        <v>108</v>
      </c>
      <c r="C3" s="20" t="s">
        <v>109</v>
      </c>
    </row>
    <row r="4" spans="8:8">
      <c r="A4">
        <v>1.0</v>
      </c>
      <c r="B4" t="s">
        <v>264</v>
      </c>
      <c r="C4" t="s">
        <v>253</v>
      </c>
    </row>
    <row r="5" spans="8:8">
      <c r="A5">
        <v>2.0</v>
      </c>
      <c r="B5" s="8" t="s">
        <v>264</v>
      </c>
      <c r="C5" s="8" t="s">
        <v>253</v>
      </c>
    </row>
    <row r="6" spans="8:8">
      <c r="A6">
        <v>3.0</v>
      </c>
      <c r="B6" s="8" t="s">
        <v>264</v>
      </c>
      <c r="C6" s="8" t="s">
        <v>253</v>
      </c>
    </row>
    <row r="7" spans="8:8">
      <c r="A7">
        <v>4.0</v>
      </c>
      <c r="B7" s="8" t="s">
        <v>264</v>
      </c>
      <c r="C7" s="8" t="s">
        <v>253</v>
      </c>
    </row>
    <row r="8" spans="8:8">
      <c r="A8">
        <v>5.0</v>
      </c>
      <c r="B8" s="8" t="s">
        <v>264</v>
      </c>
      <c r="C8" s="8" t="s">
        <v>253</v>
      </c>
    </row>
    <row r="9" spans="8:8">
      <c r="A9">
        <v>6.0</v>
      </c>
      <c r="B9" s="8" t="s">
        <v>264</v>
      </c>
      <c r="C9" s="8" t="s">
        <v>253</v>
      </c>
    </row>
    <row r="10" spans="8:8">
      <c r="A10">
        <v>7.0</v>
      </c>
      <c r="B10" s="8" t="s">
        <v>264</v>
      </c>
      <c r="C10" s="8" t="s">
        <v>253</v>
      </c>
    </row>
  </sheetData>
  <pageMargins left="0.7" right="0.7" top="0.75" bottom="0.75" header="0.3" footer="0.3"/>
</worksheet>
</file>

<file path=xl/worksheets/sheet6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E11" sqref="E11"/>
    </sheetView>
  </sheetViews>
  <sheetFormatPr defaultRowHeight="15.0" defaultColWidth="9"/>
  <cols>
    <col min="1" max="1" customWidth="1" width="3.4257812" style="0"/>
    <col min="2" max="2" customWidth="1" width="32.85547" style="0"/>
    <col min="3" max="3" customWidth="1" width="30.285156" style="0"/>
    <col min="4" max="4" customWidth="1" width="29.285156" style="0"/>
    <col min="5" max="5" customWidth="1" width="34.0" style="0"/>
    <col min="6" max="6" customWidth="1" width="30.425781" style="0"/>
  </cols>
  <sheetData>
    <row r="1" spans="8:8" ht="15.0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8:8">
      <c r="A3" s="20" t="s">
        <v>100</v>
      </c>
      <c r="B3" s="20" t="s">
        <v>115</v>
      </c>
      <c r="C3" s="20" t="s">
        <v>116</v>
      </c>
      <c r="D3" s="20" t="s">
        <v>117</v>
      </c>
      <c r="E3" s="20" t="s">
        <v>118</v>
      </c>
      <c r="F3" s="20" t="s">
        <v>119</v>
      </c>
    </row>
    <row r="4" spans="8:8">
      <c r="A4">
        <v>1.0</v>
      </c>
      <c r="B4" t="s">
        <v>244</v>
      </c>
      <c r="C4" s="6">
        <v>10203.69</v>
      </c>
      <c r="D4" s="6">
        <v>8062.4</v>
      </c>
      <c r="E4" t="s">
        <v>254</v>
      </c>
      <c r="F4" t="s">
        <v>245</v>
      </c>
    </row>
    <row r="5" spans="8:8">
      <c r="A5">
        <v>2.0</v>
      </c>
      <c r="B5" t="s">
        <v>244</v>
      </c>
      <c r="C5" s="6">
        <v>6056.64</v>
      </c>
      <c r="D5" s="6">
        <v>5063.74</v>
      </c>
      <c r="E5" s="8" t="s">
        <v>254</v>
      </c>
      <c r="F5" t="s">
        <v>245</v>
      </c>
    </row>
    <row r="6" spans="8:8">
      <c r="A6">
        <v>3.0</v>
      </c>
      <c r="B6" t="s">
        <v>244</v>
      </c>
      <c r="C6" s="6">
        <v>5938.19</v>
      </c>
      <c r="D6" s="6">
        <v>2483.6</v>
      </c>
      <c r="E6" s="8" t="s">
        <v>254</v>
      </c>
      <c r="F6" t="s">
        <v>245</v>
      </c>
    </row>
    <row r="7" spans="8:8">
      <c r="A7">
        <v>4.0</v>
      </c>
      <c r="B7" t="s">
        <v>244</v>
      </c>
      <c r="C7" s="6">
        <v>6457.54</v>
      </c>
      <c r="D7" s="6">
        <v>4331.19</v>
      </c>
      <c r="E7" s="8" t="s">
        <v>254</v>
      </c>
      <c r="F7" t="s">
        <v>245</v>
      </c>
    </row>
    <row r="8" spans="8:8">
      <c r="A8">
        <v>5.0</v>
      </c>
      <c r="B8" t="s">
        <v>244</v>
      </c>
      <c r="C8" s="6">
        <v>3237.74</v>
      </c>
      <c r="D8" s="6">
        <v>2846.71</v>
      </c>
      <c r="E8" s="8" t="s">
        <v>254</v>
      </c>
      <c r="F8" t="s">
        <v>245</v>
      </c>
    </row>
    <row r="9" spans="8:8">
      <c r="A9">
        <v>6.0</v>
      </c>
      <c r="B9" t="s">
        <v>244</v>
      </c>
      <c r="C9" s="6">
        <v>3452.14</v>
      </c>
      <c r="D9" s="6">
        <v>1499.66</v>
      </c>
      <c r="E9" s="8" t="s">
        <v>254</v>
      </c>
      <c r="F9" t="s">
        <v>245</v>
      </c>
    </row>
    <row r="10" spans="8:8">
      <c r="A10">
        <v>7.0</v>
      </c>
      <c r="B10" t="s">
        <v>244</v>
      </c>
      <c r="C10" s="6">
        <v>3452.14</v>
      </c>
      <c r="D10" s="6">
        <v>2956.87</v>
      </c>
      <c r="E10" s="8" t="s">
        <v>254</v>
      </c>
      <c r="F10" t="s">
        <v>245</v>
      </c>
    </row>
  </sheetData>
  <pageMargins left="0.7" right="0.7" top="0.75" bottom="0.75" header="0.3" footer="0.3"/>
</worksheet>
</file>

<file path=xl/worksheets/sheet7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B4" sqref="B4"/>
    </sheetView>
  </sheetViews>
  <sheetFormatPr defaultRowHeight="15.0" defaultColWidth="9"/>
  <cols>
    <col min="1" max="1" customWidth="1" width="3.4257812" style="0"/>
    <col min="2" max="2" customWidth="1" width="51.0" style="0"/>
    <col min="3" max="3" customWidth="1" width="49.140625" style="0"/>
    <col min="4" max="4" customWidth="1" width="48.140625" style="0"/>
    <col min="5" max="5" customWidth="1" width="53.570312" style="0"/>
    <col min="6" max="6" customWidth="1" width="49.285156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8:8">
      <c r="A3" s="20" t="s">
        <v>100</v>
      </c>
      <c r="B3" s="20" t="s">
        <v>125</v>
      </c>
      <c r="C3" s="20" t="s">
        <v>126</v>
      </c>
      <c r="D3" s="20" t="s">
        <v>127</v>
      </c>
      <c r="E3" s="20" t="s">
        <v>128</v>
      </c>
      <c r="F3" s="20" t="s">
        <v>129</v>
      </c>
    </row>
    <row r="4" spans="8:8">
      <c r="A4">
        <v>1.0</v>
      </c>
      <c r="B4" t="s">
        <v>246</v>
      </c>
      <c r="C4">
        <v>4400.0</v>
      </c>
      <c r="D4">
        <v>4400.0</v>
      </c>
      <c r="E4" t="s">
        <v>254</v>
      </c>
      <c r="F4" t="s">
        <v>247</v>
      </c>
    </row>
    <row r="5" spans="8:8">
      <c r="A5">
        <v>2.0</v>
      </c>
      <c r="B5" t="s">
        <v>246</v>
      </c>
      <c r="C5">
        <v>4400.0</v>
      </c>
      <c r="D5">
        <v>4400.0</v>
      </c>
      <c r="E5" s="8" t="s">
        <v>254</v>
      </c>
      <c r="F5" t="s">
        <v>247</v>
      </c>
    </row>
    <row r="6" spans="8:8">
      <c r="A6">
        <v>3.0</v>
      </c>
      <c r="B6" t="s">
        <v>246</v>
      </c>
      <c r="C6">
        <v>4400.0</v>
      </c>
      <c r="D6">
        <v>4400.0</v>
      </c>
      <c r="E6" s="8" t="s">
        <v>254</v>
      </c>
      <c r="F6" t="s">
        <v>247</v>
      </c>
    </row>
    <row r="7" spans="8:8">
      <c r="A7">
        <v>4.0</v>
      </c>
      <c r="B7" t="s">
        <v>246</v>
      </c>
      <c r="C7">
        <v>4400.0</v>
      </c>
      <c r="D7">
        <v>4400.0</v>
      </c>
      <c r="E7" s="8" t="s">
        <v>254</v>
      </c>
      <c r="F7" t="s">
        <v>247</v>
      </c>
    </row>
    <row r="8" spans="8:8">
      <c r="A8">
        <v>5.0</v>
      </c>
      <c r="B8" t="s">
        <v>246</v>
      </c>
      <c r="C8">
        <v>4400.0</v>
      </c>
      <c r="D8">
        <v>4400.0</v>
      </c>
      <c r="E8" s="8" t="s">
        <v>254</v>
      </c>
      <c r="F8" t="s">
        <v>247</v>
      </c>
    </row>
    <row r="9" spans="8:8">
      <c r="A9">
        <v>6.0</v>
      </c>
      <c r="B9" t="s">
        <v>246</v>
      </c>
      <c r="C9">
        <v>4400.0</v>
      </c>
      <c r="D9">
        <v>4400.0</v>
      </c>
      <c r="E9" s="8" t="s">
        <v>254</v>
      </c>
      <c r="F9" t="s">
        <v>247</v>
      </c>
    </row>
    <row r="10" spans="8:8">
      <c r="A10">
        <v>7.0</v>
      </c>
      <c r="B10" s="8" t="s">
        <v>246</v>
      </c>
      <c r="C10">
        <v>4400.0</v>
      </c>
      <c r="D10">
        <v>4400.0</v>
      </c>
      <c r="E10" s="8" t="s">
        <v>254</v>
      </c>
      <c r="F10" t="s">
        <v>247</v>
      </c>
    </row>
  </sheetData>
  <pageMargins left="0.7" right="0.7" top="0.75" bottom="0.75" header="0.3" footer="0.3"/>
</worksheet>
</file>

<file path=xl/worksheets/sheet8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F15" sqref="F15"/>
    </sheetView>
  </sheetViews>
  <sheetFormatPr defaultRowHeight="15.0" defaultColWidth="9"/>
  <cols>
    <col min="1" max="1" customWidth="1" width="3.4257812" style="0"/>
    <col min="2" max="2" customWidth="1" width="38.570312" style="0"/>
    <col min="3" max="3" customWidth="1" width="36.710938" style="0"/>
    <col min="4" max="4" customWidth="1" width="35.710938" style="0"/>
    <col min="5" max="5" customWidth="1" width="41.140625" style="0"/>
    <col min="6" max="6" customWidth="1" width="36.85547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8:8">
      <c r="A3" s="20" t="s">
        <v>100</v>
      </c>
      <c r="B3" s="20" t="s">
        <v>135</v>
      </c>
      <c r="C3" s="20" t="s">
        <v>136</v>
      </c>
      <c r="D3" s="20" t="s">
        <v>137</v>
      </c>
      <c r="E3" s="20" t="s">
        <v>138</v>
      </c>
      <c r="F3" s="20" t="s">
        <v>139</v>
      </c>
    </row>
    <row r="4" spans="8:8">
      <c r="A4">
        <v>1.0</v>
      </c>
      <c r="B4" t="s">
        <v>255</v>
      </c>
      <c r="C4">
        <v>0.0</v>
      </c>
      <c r="D4">
        <v>0.0</v>
      </c>
      <c r="E4" t="s">
        <v>254</v>
      </c>
      <c r="F4" t="s">
        <v>253</v>
      </c>
    </row>
    <row r="5" spans="8:8">
      <c r="A5">
        <v>2.0</v>
      </c>
      <c r="B5" s="8" t="s">
        <v>255</v>
      </c>
      <c r="C5" s="8">
        <v>0.0</v>
      </c>
      <c r="D5" s="8">
        <v>0.0</v>
      </c>
      <c r="E5" s="8" t="s">
        <v>254</v>
      </c>
      <c r="F5" s="8" t="s">
        <v>253</v>
      </c>
    </row>
    <row r="6" spans="8:8">
      <c r="A6">
        <v>3.0</v>
      </c>
      <c r="B6" s="8" t="s">
        <v>255</v>
      </c>
      <c r="C6" s="8">
        <v>0.0</v>
      </c>
      <c r="D6" s="8">
        <v>0.0</v>
      </c>
      <c r="E6" s="8" t="s">
        <v>254</v>
      </c>
      <c r="F6" s="8" t="s">
        <v>253</v>
      </c>
    </row>
    <row r="7" spans="8:8">
      <c r="A7">
        <v>4.0</v>
      </c>
      <c r="B7" s="8" t="s">
        <v>255</v>
      </c>
      <c r="C7" s="8">
        <v>0.0</v>
      </c>
      <c r="D7" s="8">
        <v>0.0</v>
      </c>
      <c r="E7" s="8" t="s">
        <v>254</v>
      </c>
      <c r="F7" s="8" t="s">
        <v>253</v>
      </c>
    </row>
    <row r="8" spans="8:8">
      <c r="A8">
        <v>5.0</v>
      </c>
      <c r="B8" s="8" t="s">
        <v>255</v>
      </c>
      <c r="C8" s="8">
        <v>0.0</v>
      </c>
      <c r="D8" s="8">
        <v>0.0</v>
      </c>
      <c r="E8" s="8" t="s">
        <v>254</v>
      </c>
      <c r="F8" s="8" t="s">
        <v>253</v>
      </c>
    </row>
    <row r="9" spans="8:8">
      <c r="A9">
        <v>6.0</v>
      </c>
      <c r="B9" s="8" t="s">
        <v>255</v>
      </c>
      <c r="C9" s="8">
        <v>0.0</v>
      </c>
      <c r="D9" s="8">
        <v>0.0</v>
      </c>
      <c r="E9" s="8" t="s">
        <v>254</v>
      </c>
      <c r="F9" s="8" t="s">
        <v>253</v>
      </c>
    </row>
    <row r="10" spans="8:8">
      <c r="A10">
        <v>7.0</v>
      </c>
      <c r="B10" s="8" t="s">
        <v>255</v>
      </c>
      <c r="C10" s="8">
        <v>0.0</v>
      </c>
      <c r="D10" s="8">
        <v>0.0</v>
      </c>
      <c r="E10" s="8" t="s">
        <v>254</v>
      </c>
      <c r="F10" s="8" t="s">
        <v>253</v>
      </c>
    </row>
  </sheetData>
  <pageMargins left="0.7" right="0.7" top="0.75" bottom="0.75" header="0.3" footer="0.3"/>
</worksheet>
</file>

<file path=xl/worksheets/sheet9.xml><?xml version="1.0" encoding="utf-8"?>
<worksheet xmlns:r="http://schemas.openxmlformats.org/officeDocument/2006/relationships" xmlns="http://schemas.openxmlformats.org/spreadsheetml/2006/main">
  <dimension ref="A1:G10"/>
  <sheetViews>
    <sheetView workbookViewId="0" topLeftCell="A3">
      <selection activeCell="E17" sqref="E17"/>
    </sheetView>
  </sheetViews>
  <sheetFormatPr defaultRowHeight="15.0" defaultColWidth="9"/>
  <cols>
    <col min="1" max="1" customWidth="1" width="3.4257812" style="0"/>
    <col min="2" max="2" customWidth="1" width="30.425781" style="0"/>
    <col min="3" max="3" customWidth="1" width="28.570312" style="0"/>
    <col min="4" max="4" customWidth="1" width="27.570312" style="0"/>
    <col min="5" max="5" customWidth="1" width="32.85547" style="0"/>
    <col min="6" max="6" customWidth="1" width="28.570312" style="0"/>
  </cols>
  <sheetData>
    <row r="1" spans="8:8" ht="15.0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8:8" ht="15.0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8:8">
      <c r="A3" s="20" t="s">
        <v>100</v>
      </c>
      <c r="B3" s="20" t="s">
        <v>145</v>
      </c>
      <c r="C3" s="20" t="s">
        <v>146</v>
      </c>
      <c r="D3" s="20" t="s">
        <v>147</v>
      </c>
      <c r="E3" s="20" t="s">
        <v>148</v>
      </c>
      <c r="F3" s="20" t="s">
        <v>149</v>
      </c>
    </row>
    <row r="4" spans="8:8">
      <c r="A4">
        <v>1.0</v>
      </c>
      <c r="B4" t="s">
        <v>256</v>
      </c>
      <c r="C4">
        <v>0.0</v>
      </c>
      <c r="D4">
        <v>0.0</v>
      </c>
      <c r="E4" t="s">
        <v>254</v>
      </c>
      <c r="F4" t="s">
        <v>257</v>
      </c>
    </row>
    <row r="5" spans="8:8">
      <c r="A5">
        <v>2.0</v>
      </c>
      <c r="B5" s="8" t="s">
        <v>256</v>
      </c>
      <c r="C5" s="8">
        <v>0.0</v>
      </c>
      <c r="D5" s="8">
        <v>0.0</v>
      </c>
      <c r="E5" s="8" t="s">
        <v>254</v>
      </c>
      <c r="F5" s="8" t="s">
        <v>257</v>
      </c>
    </row>
    <row r="6" spans="8:8">
      <c r="A6">
        <v>3.0</v>
      </c>
      <c r="B6" s="8" t="s">
        <v>256</v>
      </c>
      <c r="C6" s="8">
        <v>0.0</v>
      </c>
      <c r="D6" s="8">
        <v>0.0</v>
      </c>
      <c r="E6" s="8" t="s">
        <v>254</v>
      </c>
      <c r="F6" s="8" t="s">
        <v>257</v>
      </c>
    </row>
    <row r="7" spans="8:8">
      <c r="A7">
        <v>4.0</v>
      </c>
      <c r="B7" s="8" t="s">
        <v>256</v>
      </c>
      <c r="C7" s="8">
        <v>0.0</v>
      </c>
      <c r="D7" s="8">
        <v>0.0</v>
      </c>
      <c r="E7" s="8" t="s">
        <v>254</v>
      </c>
      <c r="F7" s="8" t="s">
        <v>257</v>
      </c>
    </row>
    <row r="8" spans="8:8">
      <c r="A8">
        <v>5.0</v>
      </c>
      <c r="B8" s="8" t="s">
        <v>256</v>
      </c>
      <c r="C8" s="8">
        <v>0.0</v>
      </c>
      <c r="D8" s="8">
        <v>0.0</v>
      </c>
      <c r="E8" s="8" t="s">
        <v>254</v>
      </c>
      <c r="F8" s="8" t="s">
        <v>257</v>
      </c>
    </row>
    <row r="9" spans="8:8">
      <c r="A9">
        <v>6.0</v>
      </c>
      <c r="B9" s="8" t="s">
        <v>256</v>
      </c>
      <c r="C9" s="8">
        <v>0.0</v>
      </c>
      <c r="D9" s="8">
        <v>0.0</v>
      </c>
      <c r="E9" s="8" t="s">
        <v>254</v>
      </c>
      <c r="F9" s="8" t="s">
        <v>257</v>
      </c>
    </row>
    <row r="10" spans="8:8">
      <c r="A10">
        <v>7.0</v>
      </c>
      <c r="B10" s="8" t="s">
        <v>256</v>
      </c>
      <c r="C10" s="8">
        <v>0.0</v>
      </c>
      <c r="D10" s="8">
        <v>0.0</v>
      </c>
      <c r="E10" s="8" t="s">
        <v>254</v>
      </c>
      <c r="F10" s="8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HP 15-DA0089LM</cp:lastModifiedBy>
  <dcterms:created xsi:type="dcterms:W3CDTF">2021-04-19T19:37:04Z</dcterms:created>
  <dcterms:modified xsi:type="dcterms:W3CDTF">2021-04-26T17:25:49Z</dcterms:modified>
</cp:coreProperties>
</file>