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C7" i="6"/>
  <c r="C6" i="6"/>
  <c r="D4" i="6"/>
  <c r="C4" i="6"/>
  <c r="O13" i="1"/>
  <c r="M13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<sst xmlns="http://schemas.openxmlformats.org/spreadsheetml/2006/main" count="601" uniqueCount="262">
  <si>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</si>
  <si>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</si>
  <si>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</si>
  <si>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</si>
  <si>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</si>
  <si>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</si>
  <si>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</si>
  <si>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</si>
  <si>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</si>
  <si>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</si>
  <si>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</si>
  <si>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</si>
  <si>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</si>
  <si>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</si>
  <si>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</si>
  <si>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</si>
  <si>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</si>
  <si>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</si>
  <si>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</si>
  <si>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</si>
  <si>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</si>
  <si>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</si>
  <si>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</si>
  <si>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</si>
  <si>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</si>
  <si>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</si>
  <si>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</si>
  <si>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</si>
  <si>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</si>
  <si>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</si>
  <si>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</si>
  <si>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</si>
  <si>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</si>
  <si>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</si>
  <si>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</si>
  <si>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</si>
  <si>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</si>
  <si>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</si>
  <si>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</si>
  <si>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</si>
  <si>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</si>
  <si>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</si>
  <si>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</si>
  <si>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</si>
  <si>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</si>
  <si>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</si>
  <si>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</si>
  <si>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</si>
  <si>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</si>
  <si>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</si>
  <si>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</si>
  <si>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</si>
  <si>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</si>
  <si>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</si>
  <si>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</si>
  <si>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</si>
  <si>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</si>
  <si>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</si>
  <si>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</si>
  <si>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</si>
  <si>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</si>
  <si>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</si>
  <si>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</si>
  <si>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</si>
  <si>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</si>
  <si>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</si>
  <si>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</si>
  <si>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</si>
  <si>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</si>
  <si>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</si>
  <si>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</si>
  <si>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</si>
  <si>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</si>
  <si>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</si>
  <si>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</si>
  <si>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</si>
  <si>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</si>
  <si>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</si>
  <si>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</si>
  <si>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</si>
  <si>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</si>
  <si>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</si>
  <si>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</si>
  <si>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</si>
  <si>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</si>
  <si>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</si>
  <si>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</si>
  <si>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</si>
  <si>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</si>
  <si>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</si>
  <si>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</si>
  <si>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</si>
  <si>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</si>
  <si>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</si>
  <si>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</si>
  <si>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</si>
  <si>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</si>
  <si>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</si>
  <si>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</si>
  <si>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</si>
  <si>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</si>
  <si>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</si>
  <si>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</si>
  <si>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</si>
  <si>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</si>
  <si>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</si>
  <si>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</si>
  <si>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</si>
  <si>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</si>
  <si>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</si>
  <si>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</si>
  <si>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</si>
  <si>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</si>
  <si>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</si>
  <si>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</si>
  <si>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</si>
  <si>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</si>
  <si>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</si>
  <si>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</si>
  <si>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</si>
  <si>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</si>
  <si>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</si>
  <si>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</si>
  <si>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</si>
  <si>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</si>
  <si>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</si>
  <si>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</si>
  <si>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</si>
  <si>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</si>
  <si>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</si>
  <si>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</si>
  <si>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</si>
  <si>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</si>
  <si>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</si>
  <si>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</si>
  <si>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</si>
  <si>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</si>
  <si>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</si>
  <si>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</si>
  <si>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</si>
  <si>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</si>
  <si>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</si>
  <si>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</si>
  <si>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</si>
  <si>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</si>
  <si>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</si>
  <si>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</si>
  <si>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</si>
  <si>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</si>
  <si>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</si>
  <si>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</si>
  <si>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</si>
  <si>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</si>
  <si>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</si>
  <si>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</si>
  <si>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</si>
  <si>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</si>
  <si>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</si>
  <si>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</si>
  <si>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</si>
  <si>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</si>
  <si>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</si>
  <si>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</si>
  <si>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</si>
  <si>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</si>
  <si>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</si>
  <si>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</si>
  <si>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</si>
  <si>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</si>
  <si>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</si>
  <si>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</si>
  <si>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</si>
  <si>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</si>
  <si>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</si>
  <si>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</si>
  <si>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</si>
  <si>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</si>
  <si>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</si>
  <si>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</si>
  <si>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</si>
  <si>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</si>
  <si>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</si>
  <si>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</si>
  <si>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</si>
  <si>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</si>
  <si>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</si>
  <si>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</si>
  <si>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</si>
  <si>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</si>
  <si>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</si>
  <si>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</si>
  <si>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</si>
  <si>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</si>
  <si>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</si>
  <si>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</si>
  <si>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</si>
  <si>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</si>
  <si>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</si>
  <si>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</si>
  <si>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</si>
  <si>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</si>
  <si>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</si>
  <si>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</si>
  <si>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</si>
  <si>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</si>
  <si>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</si>
  <si>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</si>
  <si>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</si>
  <si>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</si>
  <si>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</si>
  <si>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</si>
  <si>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</si>
  <si>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Aux. Comercial </t>
  </si>
  <si>
    <t>Cajera</t>
  </si>
  <si>
    <t xml:space="preserve">Fontanero </t>
  </si>
  <si>
    <t>Jefe de Oficina</t>
  </si>
  <si>
    <t>Jefe Comercial Administrativo</t>
  </si>
  <si>
    <t xml:space="preserve">Seccion Comercial </t>
  </si>
  <si>
    <t xml:space="preserve">Operación y manttenimiento </t>
  </si>
  <si>
    <t xml:space="preserve">Jefatura de Oficina </t>
  </si>
  <si>
    <t xml:space="preserve">Gilberto </t>
  </si>
  <si>
    <t xml:space="preserve">Muñoz </t>
  </si>
  <si>
    <t xml:space="preserve">Jimenez </t>
  </si>
  <si>
    <t xml:space="preserve">Sandra </t>
  </si>
  <si>
    <t xml:space="preserve">Montane </t>
  </si>
  <si>
    <t xml:space="preserve">Roman </t>
  </si>
  <si>
    <t xml:space="preserve">Guillermo </t>
  </si>
  <si>
    <t xml:space="preserve">Portela </t>
  </si>
  <si>
    <t xml:space="preserve">Ruiz </t>
  </si>
  <si>
    <t xml:space="preserve">Manuel de Jesus </t>
  </si>
  <si>
    <t xml:space="preserve">Sosa </t>
  </si>
  <si>
    <t>Manuel del Angel</t>
  </si>
  <si>
    <t xml:space="preserve">Alvarado </t>
  </si>
  <si>
    <t>Gonzalez</t>
  </si>
  <si>
    <t>Denzel Paul</t>
  </si>
  <si>
    <t>Rodriguez</t>
  </si>
  <si>
    <t>Montane</t>
  </si>
  <si>
    <t>Pesos</t>
  </si>
  <si>
    <t>pesos mexicanos</t>
  </si>
  <si>
    <t>Sección Comercial y Administrativa</t>
  </si>
  <si>
    <t>RETROACTIVO</t>
  </si>
  <si>
    <t xml:space="preserve">unica </t>
  </si>
  <si>
    <t xml:space="preserve">No se cuenta con percepciones adicionales al respecto </t>
  </si>
  <si>
    <t xml:space="preserve">Ninguna </t>
  </si>
  <si>
    <t xml:space="preserve">Salario </t>
  </si>
  <si>
    <t xml:space="preserve">pesos mexicanos </t>
  </si>
  <si>
    <t xml:space="preserve">Quincenal </t>
  </si>
  <si>
    <t>No se encuentra esta prestacion</t>
  </si>
  <si>
    <t>Ninguna</t>
  </si>
  <si>
    <t xml:space="preserve">Anual </t>
  </si>
  <si>
    <t>PRIMA VACACIONAL</t>
  </si>
  <si>
    <t>SEMESTRAL</t>
  </si>
  <si>
    <t xml:space="preserve">No se cuentan con pagos de comision </t>
  </si>
  <si>
    <t xml:space="preserve">ninguna </t>
  </si>
  <si>
    <t xml:space="preserve">No se cuenta con pago de dietas </t>
  </si>
  <si>
    <t>Anual</t>
  </si>
  <si>
    <t>Estimulo por Mod. Admva.</t>
  </si>
  <si>
    <t>Semestral</t>
  </si>
  <si>
    <t xml:space="preserve">No se tienen otras prestaciones </t>
  </si>
  <si>
    <t xml:space="preserve">UNIFORMES </t>
  </si>
  <si>
    <t xml:space="preserve">Oficina Operadora Saltabrranca.  esta información corresponde  al tercer trimestre del 2024. no se cuenta con jefatura tecnica 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</si>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</sst>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/>
    <xf numFmtId="0" fontId="4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/>
    <xf numFmtId="4" fontId="0" fillId="0" borderId="0" xfId="0" applyNumberFormat="1" applyAlignment="1">
      <alignment vertical="center"/>
    </xf>
    <xf numFmtId="49" fontId="5" fillId="0" borderId="0" xfId="0" applyNumberFormat="1" applyFont="1"/>
    <xf numFmtId="4" fontId="0" fillId="0" borderId="2" xfId="0" applyNumberFormat="1" applyBorder="1" applyAlignment="1">
      <alignment vertical="center"/>
    </xf>
    <xf numFmtId="4" fontId="3" fillId="0" borderId="2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C6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14" t="s">
        <v>67</v>
      </c>
      <c r="U7" s="14" t="s">
        <v>68</v>
      </c>
      <c r="V7" s="2" t="s">
        <v>69</v>
      </c>
      <c r="W7" s="2" t="s">
        <v>70</v>
      </c>
      <c r="X7" s="2" t="s">
        <v>71</v>
      </c>
      <c r="Y7" s="14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t="s">
        <v>81</v>
      </c>
      <c r="E8">
        <v>3</v>
      </c>
      <c r="F8" s="3" t="s">
        <v>212</v>
      </c>
      <c r="G8" s="3" t="s">
        <v>212</v>
      </c>
      <c r="H8" s="3" t="s">
        <v>217</v>
      </c>
      <c r="I8" s="3" t="s">
        <v>220</v>
      </c>
      <c r="J8" s="3" t="s">
        <v>221</v>
      </c>
      <c r="K8" s="3" t="s">
        <v>222</v>
      </c>
      <c r="L8" t="s">
        <v>91</v>
      </c>
      <c r="M8" s="6">
        <f>6812.31*2</f>
        <v>13624.62</v>
      </c>
      <c r="N8" s="3" t="s">
        <v>237</v>
      </c>
      <c r="O8" s="6">
        <f>3651.1*2</f>
        <v>7302.2</v>
      </c>
      <c r="P8" s="7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239</v>
      </c>
      <c r="AE8" s="4">
        <v>45565</v>
      </c>
      <c r="AF8" s="9" t="s">
        <v>260</v>
      </c>
    </row>
    <row r="9" spans="1:32" x14ac:dyDescent="0.25">
      <c r="A9" s="3">
        <v>2024</v>
      </c>
      <c r="B9" s="4">
        <v>45474</v>
      </c>
      <c r="C9" s="4">
        <v>45565</v>
      </c>
      <c r="D9" t="s">
        <v>81</v>
      </c>
      <c r="E9">
        <v>3</v>
      </c>
      <c r="F9" s="3" t="s">
        <v>213</v>
      </c>
      <c r="G9" s="3" t="s">
        <v>213</v>
      </c>
      <c r="H9" s="3" t="s">
        <v>217</v>
      </c>
      <c r="I9" s="3" t="s">
        <v>223</v>
      </c>
      <c r="J9" s="3" t="s">
        <v>224</v>
      </c>
      <c r="K9" s="3" t="s">
        <v>225</v>
      </c>
      <c r="L9" t="s">
        <v>92</v>
      </c>
      <c r="M9" s="6">
        <f>7451.96*2</f>
        <v>14903.92</v>
      </c>
      <c r="N9" s="3" t="s">
        <v>237</v>
      </c>
      <c r="O9" s="6">
        <f>6019.4*2</f>
        <v>12038.8</v>
      </c>
      <c r="P9" s="7" t="s">
        <v>238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239</v>
      </c>
      <c r="AE9" s="4">
        <v>45565</v>
      </c>
      <c r="AF9" s="9" t="s">
        <v>260</v>
      </c>
    </row>
    <row r="10" spans="1:32" x14ac:dyDescent="0.25">
      <c r="A10" s="3">
        <v>2024</v>
      </c>
      <c r="B10" s="4">
        <v>45474</v>
      </c>
      <c r="C10" s="4">
        <v>45565</v>
      </c>
      <c r="D10" t="s">
        <v>81</v>
      </c>
      <c r="E10">
        <v>3</v>
      </c>
      <c r="F10" s="3" t="s">
        <v>214</v>
      </c>
      <c r="G10" s="3" t="s">
        <v>214</v>
      </c>
      <c r="H10" s="3" t="s">
        <v>218</v>
      </c>
      <c r="I10" s="3" t="s">
        <v>226</v>
      </c>
      <c r="J10" s="3" t="s">
        <v>227</v>
      </c>
      <c r="K10" s="3" t="s">
        <v>228</v>
      </c>
      <c r="L10" t="s">
        <v>91</v>
      </c>
      <c r="M10" s="6">
        <f>4276.61*2</f>
        <v>8553.2199999999993</v>
      </c>
      <c r="N10" s="3" t="s">
        <v>237</v>
      </c>
      <c r="O10" s="6">
        <f>2001.26*2</f>
        <v>4002.52</v>
      </c>
      <c r="P10" s="7" t="s">
        <v>238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239</v>
      </c>
      <c r="AE10" s="4">
        <v>45565</v>
      </c>
      <c r="AF10" s="9" t="s">
        <v>260</v>
      </c>
    </row>
    <row r="11" spans="1:32" x14ac:dyDescent="0.25">
      <c r="A11" s="3">
        <v>2024</v>
      </c>
      <c r="B11" s="4">
        <v>45474</v>
      </c>
      <c r="C11" s="4">
        <v>45565</v>
      </c>
      <c r="D11" t="s">
        <v>81</v>
      </c>
      <c r="E11">
        <v>3</v>
      </c>
      <c r="F11" s="3" t="s">
        <v>214</v>
      </c>
      <c r="G11" s="3" t="s">
        <v>214</v>
      </c>
      <c r="H11" s="3" t="s">
        <v>218</v>
      </c>
      <c r="I11" s="3" t="s">
        <v>229</v>
      </c>
      <c r="J11" s="3" t="s">
        <v>230</v>
      </c>
      <c r="K11" s="3" t="s">
        <v>222</v>
      </c>
      <c r="L11" t="s">
        <v>91</v>
      </c>
      <c r="M11" s="6">
        <f>4276.61*2</f>
        <v>8553.2199999999993</v>
      </c>
      <c r="N11" s="3" t="s">
        <v>237</v>
      </c>
      <c r="O11" s="6">
        <f>3698.11*2</f>
        <v>7396.22</v>
      </c>
      <c r="P11" s="7" t="s">
        <v>238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239</v>
      </c>
      <c r="AE11" s="4">
        <v>45565</v>
      </c>
      <c r="AF11" s="9" t="s">
        <v>260</v>
      </c>
    </row>
    <row r="12" spans="1:32" x14ac:dyDescent="0.25">
      <c r="A12" s="3">
        <v>2024</v>
      </c>
      <c r="B12" s="4">
        <v>45474</v>
      </c>
      <c r="C12" s="4">
        <v>45565</v>
      </c>
      <c r="D12" t="s">
        <v>81</v>
      </c>
      <c r="E12">
        <v>1</v>
      </c>
      <c r="F12" s="5" t="s">
        <v>215</v>
      </c>
      <c r="G12" s="5" t="s">
        <v>215</v>
      </c>
      <c r="H12" s="5" t="s">
        <v>219</v>
      </c>
      <c r="I12" s="5" t="s">
        <v>231</v>
      </c>
      <c r="J12" s="5" t="s">
        <v>232</v>
      </c>
      <c r="K12" s="5" t="s">
        <v>233</v>
      </c>
      <c r="L12" t="s">
        <v>91</v>
      </c>
      <c r="M12" s="8">
        <v>20546.04</v>
      </c>
      <c r="N12" s="5" t="s">
        <v>237</v>
      </c>
      <c r="O12" s="3">
        <v>16715.3</v>
      </c>
      <c r="P12" s="7" t="s">
        <v>238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239</v>
      </c>
      <c r="AE12" s="4">
        <v>45565</v>
      </c>
      <c r="AF12" s="9" t="s">
        <v>260</v>
      </c>
    </row>
    <row r="13" spans="1:32" x14ac:dyDescent="0.25">
      <c r="A13" s="3">
        <v>2024</v>
      </c>
      <c r="B13" s="4">
        <v>45474</v>
      </c>
      <c r="C13" s="4">
        <v>45565</v>
      </c>
      <c r="D13" t="s">
        <v>81</v>
      </c>
      <c r="E13">
        <v>2</v>
      </c>
      <c r="F13" s="5" t="s">
        <v>216</v>
      </c>
      <c r="G13" s="5" t="s">
        <v>216</v>
      </c>
      <c r="H13" s="5" t="s">
        <v>217</v>
      </c>
      <c r="I13" s="5" t="s">
        <v>234</v>
      </c>
      <c r="J13" s="5" t="s">
        <v>235</v>
      </c>
      <c r="K13" s="5" t="s">
        <v>236</v>
      </c>
      <c r="L13" t="s">
        <v>91</v>
      </c>
      <c r="M13" s="8">
        <f>7366.96*2</f>
        <v>14733.92</v>
      </c>
      <c r="N13" s="5" t="s">
        <v>237</v>
      </c>
      <c r="O13" s="3">
        <f>6222.61*2</f>
        <v>12445.22</v>
      </c>
      <c r="P13" s="7" t="s">
        <v>238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239</v>
      </c>
      <c r="AE13" s="4">
        <v>45565</v>
      </c>
      <c r="AF13" s="9" t="s">
        <v>260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252</v>
      </c>
      <c r="C4" s="3">
        <v>0</v>
      </c>
      <c r="D4" s="3">
        <v>0</v>
      </c>
      <c r="E4" s="3" t="s">
        <v>245</v>
      </c>
      <c r="F4" s="3" t="s">
        <v>253</v>
      </c>
    </row>
    <row r="5" spans="1:6" x14ac:dyDescent="0.25">
      <c r="A5" s="7">
        <v>2</v>
      </c>
      <c r="B5" s="7" t="s">
        <v>252</v>
      </c>
      <c r="C5" s="7">
        <v>0</v>
      </c>
      <c r="D5" s="7">
        <v>0</v>
      </c>
      <c r="E5" s="7" t="s">
        <v>245</v>
      </c>
      <c r="F5" s="7" t="s">
        <v>253</v>
      </c>
    </row>
    <row r="6" spans="1:6" x14ac:dyDescent="0.25">
      <c r="A6" s="7">
        <v>3</v>
      </c>
      <c r="B6" s="7" t="s">
        <v>252</v>
      </c>
      <c r="C6" s="7">
        <v>0</v>
      </c>
      <c r="D6" s="7">
        <v>0</v>
      </c>
      <c r="E6" s="7" t="s">
        <v>245</v>
      </c>
      <c r="F6" s="7" t="s">
        <v>253</v>
      </c>
    </row>
    <row r="7" spans="1:6" x14ac:dyDescent="0.25">
      <c r="A7" s="7">
        <v>4</v>
      </c>
      <c r="B7" s="7" t="s">
        <v>252</v>
      </c>
      <c r="C7" s="7">
        <v>0</v>
      </c>
      <c r="D7" s="7">
        <v>0</v>
      </c>
      <c r="E7" s="7" t="s">
        <v>245</v>
      </c>
      <c r="F7" s="7" t="s">
        <v>253</v>
      </c>
    </row>
    <row r="8" spans="1:6" x14ac:dyDescent="0.25">
      <c r="A8" s="7">
        <v>5</v>
      </c>
      <c r="B8" s="7" t="s">
        <v>252</v>
      </c>
      <c r="C8" s="7">
        <v>0</v>
      </c>
      <c r="D8" s="7">
        <v>0</v>
      </c>
      <c r="E8" s="7" t="s">
        <v>245</v>
      </c>
      <c r="F8" s="7" t="s">
        <v>253</v>
      </c>
    </row>
    <row r="9" spans="1:6" x14ac:dyDescent="0.25">
      <c r="A9" s="7">
        <v>6</v>
      </c>
      <c r="B9" s="7" t="s">
        <v>252</v>
      </c>
      <c r="C9" s="7">
        <v>0</v>
      </c>
      <c r="D9" s="7">
        <v>0</v>
      </c>
      <c r="E9" s="7" t="s">
        <v>245</v>
      </c>
      <c r="F9" s="7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254</v>
      </c>
      <c r="C4" s="3">
        <v>0</v>
      </c>
      <c r="D4" s="3">
        <v>0</v>
      </c>
      <c r="E4" s="3" t="s">
        <v>245</v>
      </c>
      <c r="F4" s="3" t="s">
        <v>243</v>
      </c>
    </row>
    <row r="5" spans="1:6" x14ac:dyDescent="0.25">
      <c r="A5" s="3">
        <v>2</v>
      </c>
      <c r="B5" s="7" t="s">
        <v>254</v>
      </c>
      <c r="C5" s="7">
        <v>0</v>
      </c>
      <c r="D5" s="7">
        <v>0</v>
      </c>
      <c r="E5" s="7" t="s">
        <v>245</v>
      </c>
      <c r="F5" s="7" t="s">
        <v>243</v>
      </c>
    </row>
    <row r="6" spans="1:6" x14ac:dyDescent="0.25">
      <c r="A6" s="3">
        <v>3</v>
      </c>
      <c r="B6" s="7" t="s">
        <v>254</v>
      </c>
      <c r="C6" s="7">
        <v>0</v>
      </c>
      <c r="D6" s="7">
        <v>0</v>
      </c>
      <c r="E6" s="7" t="s">
        <v>245</v>
      </c>
      <c r="F6" s="7" t="s">
        <v>243</v>
      </c>
    </row>
    <row r="7" spans="1:6" x14ac:dyDescent="0.25">
      <c r="A7" s="3">
        <v>4</v>
      </c>
      <c r="B7" s="7" t="s">
        <v>254</v>
      </c>
      <c r="C7" s="7">
        <v>0</v>
      </c>
      <c r="D7" s="7">
        <v>0</v>
      </c>
      <c r="E7" s="7" t="s">
        <v>245</v>
      </c>
      <c r="F7" s="7" t="s">
        <v>243</v>
      </c>
    </row>
    <row r="8" spans="1:6" x14ac:dyDescent="0.25">
      <c r="A8" s="3">
        <v>5</v>
      </c>
      <c r="B8" s="7" t="s">
        <v>254</v>
      </c>
      <c r="C8" s="7">
        <v>0</v>
      </c>
      <c r="D8" s="7">
        <v>0</v>
      </c>
      <c r="E8" s="7" t="s">
        <v>245</v>
      </c>
      <c r="F8" s="7" t="s">
        <v>243</v>
      </c>
    </row>
    <row r="9" spans="1:6" x14ac:dyDescent="0.25">
      <c r="A9" s="3">
        <v>6</v>
      </c>
      <c r="B9" s="7" t="s">
        <v>254</v>
      </c>
      <c r="C9" s="7">
        <v>0</v>
      </c>
      <c r="D9" s="7">
        <v>0</v>
      </c>
      <c r="E9" s="7" t="s">
        <v>245</v>
      </c>
      <c r="F9" s="7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247</v>
      </c>
      <c r="C4" s="3">
        <v>0</v>
      </c>
      <c r="D4" s="3">
        <v>0</v>
      </c>
      <c r="E4" s="3" t="s">
        <v>245</v>
      </c>
      <c r="F4" s="3" t="s">
        <v>255</v>
      </c>
    </row>
    <row r="5" spans="1:6" x14ac:dyDescent="0.25">
      <c r="A5" s="3">
        <v>2</v>
      </c>
      <c r="B5" s="3" t="s">
        <v>247</v>
      </c>
      <c r="C5" s="3">
        <v>0</v>
      </c>
      <c r="D5" s="3">
        <v>0</v>
      </c>
      <c r="E5" s="7" t="s">
        <v>245</v>
      </c>
      <c r="F5" s="3" t="s">
        <v>255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7" t="s">
        <v>245</v>
      </c>
      <c r="F6" s="3" t="s">
        <v>255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7" t="s">
        <v>245</v>
      </c>
      <c r="F7" s="3" t="s">
        <v>255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7" t="s">
        <v>245</v>
      </c>
      <c r="F8" s="3" t="s">
        <v>255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7" t="s">
        <v>245</v>
      </c>
      <c r="F9" s="3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256</v>
      </c>
      <c r="C4" s="3">
        <v>0</v>
      </c>
      <c r="D4" s="3">
        <v>0</v>
      </c>
      <c r="E4" s="3" t="s">
        <v>245</v>
      </c>
      <c r="F4" s="3" t="s">
        <v>257</v>
      </c>
    </row>
    <row r="5" spans="1:6" x14ac:dyDescent="0.25">
      <c r="A5" s="7">
        <v>2</v>
      </c>
      <c r="B5" s="3" t="s">
        <v>256</v>
      </c>
      <c r="C5" s="7">
        <v>0</v>
      </c>
      <c r="D5" s="7">
        <v>0</v>
      </c>
      <c r="E5" s="7" t="s">
        <v>245</v>
      </c>
      <c r="F5" s="3" t="s">
        <v>257</v>
      </c>
    </row>
    <row r="6" spans="1:6" x14ac:dyDescent="0.25">
      <c r="A6" s="3">
        <v>3</v>
      </c>
      <c r="B6" s="3" t="s">
        <v>256</v>
      </c>
      <c r="C6" s="7">
        <v>0</v>
      </c>
      <c r="D6" s="7">
        <v>0</v>
      </c>
      <c r="E6" s="7" t="s">
        <v>245</v>
      </c>
      <c r="F6" s="3" t="s">
        <v>257</v>
      </c>
    </row>
    <row r="7" spans="1:6" x14ac:dyDescent="0.25">
      <c r="A7" s="3">
        <v>4</v>
      </c>
      <c r="B7" s="3" t="s">
        <v>256</v>
      </c>
      <c r="C7" s="7">
        <v>0</v>
      </c>
      <c r="D7" s="7">
        <v>0</v>
      </c>
      <c r="E7" s="7" t="s">
        <v>245</v>
      </c>
      <c r="F7" s="3" t="s">
        <v>257</v>
      </c>
    </row>
    <row r="8" spans="1:6" x14ac:dyDescent="0.25">
      <c r="A8" s="3">
        <v>5</v>
      </c>
      <c r="B8" s="3" t="s">
        <v>256</v>
      </c>
      <c r="C8" s="7">
        <v>0</v>
      </c>
      <c r="D8" s="7">
        <v>0</v>
      </c>
      <c r="E8" s="7" t="s">
        <v>245</v>
      </c>
      <c r="F8" s="3" t="s">
        <v>257</v>
      </c>
    </row>
    <row r="9" spans="1:6" x14ac:dyDescent="0.25">
      <c r="A9" s="3">
        <v>6</v>
      </c>
      <c r="B9" s="3" t="s">
        <v>256</v>
      </c>
      <c r="C9" s="7">
        <v>0</v>
      </c>
      <c r="D9" s="7">
        <v>0</v>
      </c>
      <c r="E9" s="7" t="s">
        <v>245</v>
      </c>
      <c r="F9" s="3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261</v>
      </c>
      <c r="C4" s="3">
        <v>600</v>
      </c>
      <c r="D4" s="3">
        <v>600</v>
      </c>
      <c r="E4" s="3" t="s">
        <v>245</v>
      </c>
      <c r="F4" s="3" t="s">
        <v>255</v>
      </c>
    </row>
    <row r="5" spans="1:6" x14ac:dyDescent="0.25">
      <c r="A5" s="3">
        <v>2</v>
      </c>
      <c r="B5" s="3" t="s">
        <v>261</v>
      </c>
      <c r="C5" s="7">
        <v>600</v>
      </c>
      <c r="D5" s="7">
        <v>600</v>
      </c>
      <c r="E5" s="7" t="s">
        <v>245</v>
      </c>
      <c r="F5" s="7" t="s">
        <v>255</v>
      </c>
    </row>
    <row r="6" spans="1:6" x14ac:dyDescent="0.25">
      <c r="A6" s="3">
        <v>3</v>
      </c>
      <c r="B6" s="3" t="s">
        <v>261</v>
      </c>
      <c r="C6" s="7">
        <v>600</v>
      </c>
      <c r="D6" s="7">
        <v>600</v>
      </c>
      <c r="E6" s="7" t="s">
        <v>245</v>
      </c>
      <c r="F6" s="7" t="s">
        <v>255</v>
      </c>
    </row>
    <row r="7" spans="1:6" x14ac:dyDescent="0.25">
      <c r="A7" s="3">
        <v>4</v>
      </c>
      <c r="B7" s="3" t="s">
        <v>261</v>
      </c>
      <c r="C7" s="7">
        <v>600</v>
      </c>
      <c r="D7" s="7">
        <v>600</v>
      </c>
      <c r="E7" s="7" t="s">
        <v>245</v>
      </c>
      <c r="F7" s="7" t="s">
        <v>255</v>
      </c>
    </row>
    <row r="8" spans="1:6" x14ac:dyDescent="0.25">
      <c r="A8" s="3">
        <v>5</v>
      </c>
      <c r="B8" s="3" t="s">
        <v>261</v>
      </c>
      <c r="C8" s="7">
        <v>600</v>
      </c>
      <c r="D8" s="7">
        <v>600</v>
      </c>
      <c r="E8" s="7" t="s">
        <v>245</v>
      </c>
      <c r="F8" s="7" t="s">
        <v>255</v>
      </c>
    </row>
    <row r="9" spans="1:6" x14ac:dyDescent="0.25">
      <c r="A9" s="3">
        <v>6</v>
      </c>
      <c r="B9" s="3" t="s">
        <v>261</v>
      </c>
      <c r="C9" s="7">
        <v>600</v>
      </c>
      <c r="D9" s="7">
        <v>600</v>
      </c>
      <c r="E9" s="7" t="s">
        <v>245</v>
      </c>
      <c r="F9" s="7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D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 t="s">
        <v>245</v>
      </c>
      <c r="F4" s="3" t="s">
        <v>243</v>
      </c>
    </row>
    <row r="5" spans="1:6" x14ac:dyDescent="0.25">
      <c r="A5" s="3">
        <v>2</v>
      </c>
      <c r="B5" s="7" t="s">
        <v>258</v>
      </c>
      <c r="C5" s="7">
        <v>0</v>
      </c>
      <c r="D5" s="7">
        <v>0</v>
      </c>
      <c r="E5" s="7" t="s">
        <v>245</v>
      </c>
      <c r="F5" s="7" t="s">
        <v>243</v>
      </c>
    </row>
    <row r="6" spans="1:6" x14ac:dyDescent="0.25">
      <c r="A6" s="3">
        <v>3</v>
      </c>
      <c r="B6" s="7" t="s">
        <v>258</v>
      </c>
      <c r="C6" s="7">
        <v>0</v>
      </c>
      <c r="D6" s="7">
        <v>0</v>
      </c>
      <c r="E6" s="7" t="s">
        <v>245</v>
      </c>
      <c r="F6" s="7" t="s">
        <v>243</v>
      </c>
    </row>
    <row r="7" spans="1:6" x14ac:dyDescent="0.25">
      <c r="A7" s="3">
        <v>4</v>
      </c>
      <c r="B7" s="7" t="s">
        <v>258</v>
      </c>
      <c r="C7" s="7">
        <v>0</v>
      </c>
      <c r="D7" s="7">
        <v>0</v>
      </c>
      <c r="E7" s="7" t="s">
        <v>245</v>
      </c>
      <c r="F7" s="7" t="s">
        <v>243</v>
      </c>
    </row>
    <row r="8" spans="1:6" x14ac:dyDescent="0.25">
      <c r="A8" s="3">
        <v>5</v>
      </c>
      <c r="B8" s="7" t="s">
        <v>258</v>
      </c>
      <c r="C8" s="7">
        <v>0</v>
      </c>
      <c r="D8" s="7">
        <v>0</v>
      </c>
      <c r="E8" s="7" t="s">
        <v>245</v>
      </c>
      <c r="F8" s="7" t="s">
        <v>243</v>
      </c>
    </row>
    <row r="9" spans="1:6" x14ac:dyDescent="0.25">
      <c r="A9" s="3">
        <v>6</v>
      </c>
      <c r="B9" s="7" t="s">
        <v>258</v>
      </c>
      <c r="C9" s="7">
        <v>0</v>
      </c>
      <c r="D9" s="7">
        <v>0</v>
      </c>
      <c r="E9" s="7" t="s">
        <v>245</v>
      </c>
      <c r="F9" s="7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259</v>
      </c>
      <c r="C4" s="3" t="s">
        <v>249</v>
      </c>
    </row>
    <row r="5" spans="1:3" x14ac:dyDescent="0.25">
      <c r="A5" s="3">
        <v>2</v>
      </c>
      <c r="B5" s="3" t="s">
        <v>259</v>
      </c>
      <c r="C5" s="7" t="s">
        <v>249</v>
      </c>
    </row>
    <row r="6" spans="1:3" x14ac:dyDescent="0.25">
      <c r="A6" s="3">
        <v>3</v>
      </c>
      <c r="B6" s="3" t="s">
        <v>259</v>
      </c>
      <c r="C6" s="7" t="s">
        <v>249</v>
      </c>
    </row>
    <row r="7" spans="1:3" x14ac:dyDescent="0.25">
      <c r="A7" s="3">
        <v>4</v>
      </c>
      <c r="B7" s="3" t="s">
        <v>259</v>
      </c>
      <c r="C7" s="7" t="s">
        <v>249</v>
      </c>
    </row>
    <row r="8" spans="1:3" x14ac:dyDescent="0.25">
      <c r="A8" s="3">
        <v>5</v>
      </c>
      <c r="B8" s="3" t="s">
        <v>259</v>
      </c>
      <c r="C8" s="7" t="s">
        <v>249</v>
      </c>
    </row>
    <row r="9" spans="1:3" x14ac:dyDescent="0.25">
      <c r="A9" s="3">
        <v>6</v>
      </c>
      <c r="B9" s="3" t="s">
        <v>259</v>
      </c>
      <c r="C9" s="7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240</v>
      </c>
      <c r="C4" s="3">
        <v>0</v>
      </c>
      <c r="D4" s="3">
        <v>0</v>
      </c>
      <c r="E4" s="3" t="s">
        <v>238</v>
      </c>
      <c r="F4" s="3" t="s">
        <v>241</v>
      </c>
    </row>
    <row r="5" spans="1:6" x14ac:dyDescent="0.25">
      <c r="A5" s="7">
        <v>2</v>
      </c>
      <c r="B5" s="7" t="s">
        <v>240</v>
      </c>
      <c r="C5" s="7">
        <v>0</v>
      </c>
      <c r="D5" s="7">
        <v>0</v>
      </c>
      <c r="E5" s="7" t="s">
        <v>238</v>
      </c>
      <c r="F5" s="7" t="s">
        <v>241</v>
      </c>
    </row>
    <row r="6" spans="1:6" x14ac:dyDescent="0.25">
      <c r="A6" s="7">
        <v>3</v>
      </c>
      <c r="B6" s="7" t="s">
        <v>240</v>
      </c>
      <c r="C6" s="7">
        <v>0</v>
      </c>
      <c r="D6" s="7">
        <v>0</v>
      </c>
      <c r="E6" s="7" t="s">
        <v>238</v>
      </c>
      <c r="F6" s="7" t="s">
        <v>241</v>
      </c>
    </row>
    <row r="7" spans="1:6" x14ac:dyDescent="0.25">
      <c r="A7" s="7">
        <v>4</v>
      </c>
      <c r="B7" s="7" t="s">
        <v>240</v>
      </c>
      <c r="C7" s="7">
        <v>0</v>
      </c>
      <c r="D7" s="7">
        <v>0</v>
      </c>
      <c r="E7" s="7" t="s">
        <v>238</v>
      </c>
      <c r="F7" s="7" t="s">
        <v>241</v>
      </c>
    </row>
    <row r="8" spans="1:6" x14ac:dyDescent="0.25">
      <c r="A8" s="7">
        <v>5</v>
      </c>
      <c r="B8" s="7" t="s">
        <v>240</v>
      </c>
      <c r="C8" s="7">
        <v>0</v>
      </c>
      <c r="D8" s="7">
        <v>0</v>
      </c>
      <c r="E8" s="7" t="s">
        <v>238</v>
      </c>
      <c r="F8" s="7" t="s">
        <v>241</v>
      </c>
    </row>
    <row r="9" spans="1:6" x14ac:dyDescent="0.25">
      <c r="A9" s="7">
        <v>6</v>
      </c>
      <c r="B9" s="7" t="s">
        <v>240</v>
      </c>
      <c r="C9" s="7">
        <v>0</v>
      </c>
      <c r="D9" s="7">
        <v>0</v>
      </c>
      <c r="E9" s="7" t="s">
        <v>238</v>
      </c>
      <c r="F9" s="7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242</v>
      </c>
      <c r="C4" s="3" t="s">
        <v>243</v>
      </c>
    </row>
    <row r="5" spans="1:3" x14ac:dyDescent="0.25">
      <c r="A5" s="3">
        <v>2</v>
      </c>
      <c r="B5" s="7" t="s">
        <v>242</v>
      </c>
      <c r="C5" s="7" t="s">
        <v>243</v>
      </c>
    </row>
    <row r="6" spans="1:3" x14ac:dyDescent="0.25">
      <c r="A6" s="3">
        <v>3</v>
      </c>
      <c r="B6" s="7" t="s">
        <v>242</v>
      </c>
      <c r="C6" s="7" t="s">
        <v>243</v>
      </c>
    </row>
    <row r="7" spans="1:3" x14ac:dyDescent="0.25">
      <c r="A7" s="3">
        <v>4</v>
      </c>
      <c r="B7" s="7" t="s">
        <v>242</v>
      </c>
      <c r="C7" s="7" t="s">
        <v>243</v>
      </c>
    </row>
    <row r="8" spans="1:3" x14ac:dyDescent="0.25">
      <c r="A8" s="3">
        <v>5</v>
      </c>
      <c r="B8" s="7" t="s">
        <v>242</v>
      </c>
      <c r="C8" s="7" t="s">
        <v>243</v>
      </c>
    </row>
    <row r="9" spans="1:3" x14ac:dyDescent="0.25">
      <c r="A9" s="3">
        <v>6</v>
      </c>
      <c r="B9" s="7" t="s">
        <v>242</v>
      </c>
      <c r="C9" s="7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244</v>
      </c>
      <c r="C4" s="6">
        <f>7312.31-500</f>
        <v>6812.31</v>
      </c>
      <c r="D4" s="6">
        <f>4375.22-500</f>
        <v>3875.2200000000003</v>
      </c>
      <c r="E4" s="7" t="s">
        <v>245</v>
      </c>
      <c r="F4" s="3" t="s">
        <v>246</v>
      </c>
    </row>
    <row r="5" spans="1:6" x14ac:dyDescent="0.25">
      <c r="A5" s="3">
        <v>2</v>
      </c>
      <c r="B5" s="3" t="s">
        <v>244</v>
      </c>
      <c r="C5" s="6">
        <v>7466.96</v>
      </c>
      <c r="D5" s="6">
        <v>5690.63</v>
      </c>
      <c r="E5" s="7" t="s">
        <v>245</v>
      </c>
      <c r="F5" s="3" t="s">
        <v>246</v>
      </c>
    </row>
    <row r="6" spans="1:6" x14ac:dyDescent="0.25">
      <c r="A6" s="3">
        <v>3</v>
      </c>
      <c r="B6" s="3" t="s">
        <v>244</v>
      </c>
      <c r="C6" s="6">
        <f>5976.61-500</f>
        <v>5476.61</v>
      </c>
      <c r="D6" s="6">
        <v>3000.1</v>
      </c>
      <c r="E6" s="7" t="s">
        <v>245</v>
      </c>
      <c r="F6" s="3" t="s">
        <v>246</v>
      </c>
    </row>
    <row r="7" spans="1:6" x14ac:dyDescent="0.25">
      <c r="A7" s="3">
        <v>4</v>
      </c>
      <c r="B7" s="3" t="s">
        <v>244</v>
      </c>
      <c r="C7" s="6">
        <f>4776.61-500</f>
        <v>4276.6099999999997</v>
      </c>
      <c r="D7" s="6">
        <f>4218.43-500</f>
        <v>3718.4300000000003</v>
      </c>
      <c r="E7" s="7" t="s">
        <v>245</v>
      </c>
      <c r="F7" s="3" t="s">
        <v>246</v>
      </c>
    </row>
    <row r="8" spans="1:6" x14ac:dyDescent="0.25">
      <c r="A8" s="3">
        <v>5</v>
      </c>
      <c r="B8" s="5" t="s">
        <v>244</v>
      </c>
      <c r="C8" s="6">
        <v>10273.02</v>
      </c>
      <c r="D8" s="6">
        <v>8357.65</v>
      </c>
      <c r="E8" s="7" t="s">
        <v>245</v>
      </c>
      <c r="F8" s="5" t="s">
        <v>246</v>
      </c>
    </row>
    <row r="9" spans="1:6" x14ac:dyDescent="0.25">
      <c r="A9" s="3">
        <v>6</v>
      </c>
      <c r="B9" s="5" t="s">
        <v>244</v>
      </c>
      <c r="C9" s="6">
        <v>7366.96</v>
      </c>
      <c r="D9" s="6">
        <v>6222.61</v>
      </c>
      <c r="E9" s="7" t="s">
        <v>245</v>
      </c>
      <c r="F9" s="5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247</v>
      </c>
      <c r="C4" s="3">
        <v>0</v>
      </c>
      <c r="D4" s="3">
        <v>0</v>
      </c>
      <c r="E4" s="3" t="s">
        <v>245</v>
      </c>
      <c r="F4" s="3" t="s">
        <v>248</v>
      </c>
    </row>
    <row r="5" spans="1:6" x14ac:dyDescent="0.25">
      <c r="A5" s="3">
        <v>2</v>
      </c>
      <c r="B5" s="3" t="s">
        <v>247</v>
      </c>
      <c r="C5" s="3">
        <v>0</v>
      </c>
      <c r="D5" s="3">
        <v>0</v>
      </c>
      <c r="E5" s="7" t="s">
        <v>245</v>
      </c>
      <c r="F5" s="3" t="s">
        <v>248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7" t="s">
        <v>245</v>
      </c>
      <c r="F6" s="3" t="s">
        <v>248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7" t="s">
        <v>245</v>
      </c>
      <c r="F7" s="3" t="s">
        <v>248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7" t="s">
        <v>245</v>
      </c>
      <c r="F8" s="3" t="s">
        <v>248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7" t="s">
        <v>245</v>
      </c>
      <c r="F9" s="3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247</v>
      </c>
      <c r="C4" s="10">
        <v>0</v>
      </c>
      <c r="D4" s="10">
        <v>0</v>
      </c>
      <c r="E4" s="3" t="s">
        <v>245</v>
      </c>
      <c r="F4" s="3" t="s">
        <v>249</v>
      </c>
    </row>
    <row r="5" spans="1:6" x14ac:dyDescent="0.25">
      <c r="A5" s="3">
        <v>2</v>
      </c>
      <c r="B5" s="3" t="s">
        <v>247</v>
      </c>
      <c r="C5" s="11">
        <v>0</v>
      </c>
      <c r="D5" s="11">
        <v>0</v>
      </c>
      <c r="E5" s="7" t="s">
        <v>245</v>
      </c>
      <c r="F5" s="7" t="s">
        <v>249</v>
      </c>
    </row>
    <row r="6" spans="1:6" x14ac:dyDescent="0.25">
      <c r="A6" s="3">
        <v>3</v>
      </c>
      <c r="B6" s="3" t="s">
        <v>247</v>
      </c>
      <c r="C6" s="11">
        <v>0</v>
      </c>
      <c r="D6" s="11">
        <v>0</v>
      </c>
      <c r="E6" s="7" t="s">
        <v>245</v>
      </c>
      <c r="F6" s="7" t="s">
        <v>249</v>
      </c>
    </row>
    <row r="7" spans="1:6" x14ac:dyDescent="0.25">
      <c r="A7" s="3">
        <v>4</v>
      </c>
      <c r="B7" s="3" t="s">
        <v>247</v>
      </c>
      <c r="C7" s="11">
        <v>0</v>
      </c>
      <c r="D7" s="11">
        <v>0</v>
      </c>
      <c r="E7" s="7" t="s">
        <v>245</v>
      </c>
      <c r="F7" s="7" t="s">
        <v>249</v>
      </c>
    </row>
    <row r="8" spans="1:6" x14ac:dyDescent="0.25">
      <c r="A8" s="3">
        <v>5</v>
      </c>
      <c r="B8" s="3" t="s">
        <v>247</v>
      </c>
      <c r="C8" s="13">
        <v>0</v>
      </c>
      <c r="D8" s="13">
        <v>0</v>
      </c>
      <c r="E8" s="7" t="s">
        <v>245</v>
      </c>
      <c r="F8" s="7" t="s">
        <v>249</v>
      </c>
    </row>
    <row r="9" spans="1:6" x14ac:dyDescent="0.25">
      <c r="A9" s="3">
        <v>6</v>
      </c>
      <c r="B9" s="3" t="s">
        <v>247</v>
      </c>
      <c r="C9" s="13">
        <v>0</v>
      </c>
      <c r="D9" s="13">
        <v>0</v>
      </c>
      <c r="E9" s="7" t="s">
        <v>245</v>
      </c>
      <c r="F9" s="7" t="s">
        <v>249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250</v>
      </c>
      <c r="C4" s="10">
        <v>0</v>
      </c>
      <c r="D4" s="10">
        <v>0</v>
      </c>
      <c r="E4" s="3" t="s">
        <v>245</v>
      </c>
      <c r="F4" s="3" t="s">
        <v>251</v>
      </c>
    </row>
    <row r="5" spans="1:6" x14ac:dyDescent="0.25">
      <c r="A5" s="3">
        <v>2</v>
      </c>
      <c r="B5" s="7" t="s">
        <v>250</v>
      </c>
      <c r="C5" s="11">
        <v>0</v>
      </c>
      <c r="D5" s="11">
        <v>0</v>
      </c>
      <c r="E5" s="7" t="s">
        <v>245</v>
      </c>
      <c r="F5" s="3" t="s">
        <v>251</v>
      </c>
    </row>
    <row r="6" spans="1:6" x14ac:dyDescent="0.25">
      <c r="A6" s="3">
        <v>3</v>
      </c>
      <c r="B6" s="7" t="s">
        <v>250</v>
      </c>
      <c r="C6" s="11">
        <v>0</v>
      </c>
      <c r="D6" s="11">
        <v>0</v>
      </c>
      <c r="E6" s="7" t="s">
        <v>245</v>
      </c>
      <c r="F6" s="3" t="s">
        <v>251</v>
      </c>
    </row>
    <row r="7" spans="1:6" x14ac:dyDescent="0.25">
      <c r="A7" s="3">
        <v>4</v>
      </c>
      <c r="B7" s="7" t="s">
        <v>250</v>
      </c>
      <c r="C7" s="11">
        <v>0</v>
      </c>
      <c r="D7" s="11">
        <v>0</v>
      </c>
      <c r="E7" s="7" t="s">
        <v>245</v>
      </c>
      <c r="F7" s="3" t="s">
        <v>251</v>
      </c>
    </row>
    <row r="8" spans="1:6" x14ac:dyDescent="0.25">
      <c r="A8" s="3">
        <v>5</v>
      </c>
      <c r="B8" s="7" t="s">
        <v>250</v>
      </c>
      <c r="C8" s="12">
        <v>0</v>
      </c>
      <c r="D8" s="12">
        <v>0</v>
      </c>
      <c r="E8" s="7" t="s">
        <v>245</v>
      </c>
      <c r="F8" s="3" t="s">
        <v>251</v>
      </c>
    </row>
    <row r="9" spans="1:6" x14ac:dyDescent="0.25">
      <c r="A9" s="3">
        <v>6</v>
      </c>
      <c r="B9" s="7" t="s">
        <v>250</v>
      </c>
      <c r="C9" s="12">
        <v>0</v>
      </c>
      <c r="D9" s="12">
        <v>0</v>
      </c>
      <c r="E9" s="7" t="s">
        <v>245</v>
      </c>
      <c r="F9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2024-08-09T14:57:12Z</dcterms:created>
  <dcterms:modified xsi:type="dcterms:W3CDTF">2024-10-29T14:43:39Z</dcterms:modified>
</cp:coreProperties>
</file>