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19815" windowHeight="9405" firstSheet="10" activeTab="15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144525"/>
</workbook>
</file>

<file path=xl/calcChain.xml><?xml version="1.0" encoding="utf-8"?>
<calcChain xmlns="http://schemas.openxmlformats.org/spreadsheetml/2006/main">
  <c r="D51" i="4" l="1"/>
  <c r="C51" i="4"/>
  <c r="D50" i="4"/>
  <c r="C50" i="4"/>
  <c r="D49" i="4"/>
  <c r="C49" i="4"/>
  <c r="D48" i="4"/>
  <c r="C48" i="4"/>
  <c r="D47" i="4"/>
  <c r="C47" i="4"/>
  <c r="D46" i="4"/>
  <c r="C46" i="4"/>
  <c r="D45" i="4"/>
  <c r="C45" i="4"/>
  <c r="D44" i="4"/>
  <c r="C44" i="4"/>
  <c r="D43" i="4"/>
  <c r="C43" i="4"/>
  <c r="D42" i="4"/>
  <c r="C42" i="4"/>
  <c r="D41" i="4"/>
  <c r="C41" i="4"/>
  <c r="D40" i="4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D8" i="4"/>
  <c r="C8" i="4"/>
  <c r="D7" i="4"/>
  <c r="C7" i="4"/>
  <c r="D6" i="4"/>
  <c r="C6" i="4"/>
  <c r="D5" i="4"/>
  <c r="C5" i="4"/>
</calcChain>
</file>

<file path=xl/sharedStrings.xml><?xml version="1.0" encoding="utf-8"?>
<sst xmlns="http://schemas.openxmlformats.org/spreadsheetml/2006/main" count="2662" uniqueCount="360">
  <si>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</si>
  <si>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</si>
  <si>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</si>
  <si>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</si>
  <si>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</si>
  <si>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</si>
  <si>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</si>
  <si>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</si>
  <si>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</si>
  <si>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</si>
  <si>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</si>
  <si>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</si>
  <si>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</si>
  <si>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</si>
  <si>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</si>
  <si>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</si>
  <si>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</si>
  <si>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</si>
  <si>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</si>
  <si>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</si>
  <si>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</si>
  <si>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</si>
  <si>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</si>
  <si>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</si>
  <si>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</si>
  <si>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</si>
  <si>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</si>
  <si>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</si>
  <si>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</si>
  <si>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</si>
  <si>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</si>
  <si>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</si>
  <si>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</si>
  <si>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</si>
  <si>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</si>
  <si>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</si>
  <si>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</si>
  <si>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</si>
  <si>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</si>
  <si>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</si>
  <si>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</si>
  <si>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</si>
  <si>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</si>
  <si>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</si>
  <si>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</si>
  <si>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</si>
  <si>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</si>
  <si>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</si>
  <si>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</si>
  <si>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</si>
  <si>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</si>
  <si>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</si>
  <si>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</si>
  <si>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</si>
  <si>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</si>
  <si>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</si>
  <si>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</si>
  <si>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</si>
  <si>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</si>
  <si>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</si>
  <si>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</si>
  <si>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</si>
  <si>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</si>
  <si>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</si>
  <si>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</si>
  <si>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</si>
  <si>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</si>
  <si>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</si>
  <si>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</si>
  <si>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</si>
  <si>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</si>
  <si>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</si>
  <si>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</si>
  <si>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</si>
  <si>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</si>
  <si>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</si>
  <si>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</si>
  <si>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</si>
  <si>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</si>
  <si>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</si>
  <si>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</si>
  <si>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</si>
  <si>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</si>
  <si>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</si>
  <si>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</si>
  <si>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</si>
  <si>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</si>
  <si>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</si>
  <si>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</si>
  <si>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</si>
  <si>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</si>
  <si>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</si>
  <si>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</si>
  <si>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</si>
  <si>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</si>
  <si>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</si>
  <si>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</si>
  <si>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</si>
  <si>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</si>
  <si>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</si>
  <si>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</si>
  <si>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</si>
  <si>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</si>
  <si>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</si>
  <si>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</si>
  <si>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</si>
  <si>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</si>
  <si>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</si>
  <si>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</si>
  <si>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</si>
  <si>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</si>
  <si>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</si>
  <si>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</si>
  <si>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</si>
  <si>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</si>
  <si>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</si>
  <si>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</si>
  <si>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</si>
  <si>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</si>
  <si>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</si>
  <si>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</si>
  <si>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</si>
  <si>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</si>
  <si>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</si>
  <si>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</si>
  <si>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</si>
  <si>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</si>
  <si>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</si>
  <si>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</si>
  <si>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</si>
  <si>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</si>
  <si>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</si>
  <si>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</si>
  <si>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</si>
  <si>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</si>
  <si>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</si>
  <si>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</si>
  <si>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</si>
  <si>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</si>
  <si>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</si>
  <si>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</si>
  <si>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</si>
  <si>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</si>
  <si>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</si>
  <si>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</si>
  <si>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</si>
  <si>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</si>
  <si>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</si>
  <si>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</si>
  <si>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</si>
  <si>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</si>
  <si>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</si>
  <si>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</si>
  <si>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</si>
  <si>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</si>
  <si>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</si>
  <si>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</si>
  <si>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</si>
  <si>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</si>
  <si>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</si>
  <si>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</si>
  <si>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</si>
  <si>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</si>
  <si>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</si>
  <si>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</si>
  <si>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</si>
  <si>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</si>
  <si>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</si>
  <si>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</si>
  <si>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</si>
  <si>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</si>
  <si>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</si>
  <si>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</si>
  <si>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</si>
  <si>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</si>
  <si>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</si>
  <si>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</si>
  <si>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</si>
  <si>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</si>
  <si>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</si>
  <si>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</si>
  <si>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</si>
  <si>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</si>
  <si>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</si>
  <si>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</si>
  <si>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</si>
  <si>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</si>
  <si>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</si>
  <si>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</si>
  <si>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</si>
  <si>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</si>
  <si>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</si>
  <si>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</si>
  <si>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</si>
  <si>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</si>
  <si>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</si>
  <si>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</si>
  <si>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</si>
  <si>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</si>
  <si>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</si>
  <si>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</si>
  <si>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</si>
  <si>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</si>
  <si>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</si>
  <si>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</si>
  <si>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</si>
  <si>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</si>
  <si>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</si>
  <si>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</si>
  <si>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</si>
  <si>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</si>
  <si>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</si>
  <si>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</si>
  <si>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</si>
  <si>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Jefe de Oficina Operadora</t>
  </si>
  <si>
    <t>Director General</t>
  </si>
  <si>
    <t xml:space="preserve">Macario  </t>
  </si>
  <si>
    <t xml:space="preserve">Santos </t>
  </si>
  <si>
    <t>Redondo</t>
  </si>
  <si>
    <t>Pesos Mexicanos</t>
  </si>
  <si>
    <t>Departamento Comercial y Administrativo</t>
  </si>
  <si>
    <t>Oficina Operadora de Tantoyuca. Información correspondiente al cuartoTrimestre 2022</t>
  </si>
  <si>
    <t>Jefe del Depto. Comercial y Administrativo</t>
  </si>
  <si>
    <t>Jefe del Depto. Administrativo y Comercial</t>
  </si>
  <si>
    <t>Oficina Operadora</t>
  </si>
  <si>
    <t>Carlos Santos</t>
  </si>
  <si>
    <t xml:space="preserve">Cardenas </t>
  </si>
  <si>
    <t>Cardenas</t>
  </si>
  <si>
    <t>Encargado Seccion Produccion y Distribucion</t>
  </si>
  <si>
    <t>Departamento Tecnico</t>
  </si>
  <si>
    <t>Marcos</t>
  </si>
  <si>
    <t>del Ángel</t>
  </si>
  <si>
    <t>Ramos</t>
  </si>
  <si>
    <t>Auxiliar de Seccion de Control de Usuarios</t>
  </si>
  <si>
    <t>Seccion de Control de Usuarios</t>
  </si>
  <si>
    <t>Tomas</t>
  </si>
  <si>
    <t>Eutimio</t>
  </si>
  <si>
    <t>Jefe del Departamento Tecnico</t>
  </si>
  <si>
    <t>Diego Jair</t>
  </si>
  <si>
    <t>Caudana</t>
  </si>
  <si>
    <t>Paulin</t>
  </si>
  <si>
    <t>Fontanero</t>
  </si>
  <si>
    <t xml:space="preserve">Alvaro </t>
  </si>
  <si>
    <t>Del Ángel</t>
  </si>
  <si>
    <t xml:space="preserve">Jaime </t>
  </si>
  <si>
    <t xml:space="preserve">Antonio </t>
  </si>
  <si>
    <t>Perez</t>
  </si>
  <si>
    <t>Antencion al usuario</t>
  </si>
  <si>
    <t>Antencion al Publico</t>
  </si>
  <si>
    <t>Nallely</t>
  </si>
  <si>
    <t>Galeote</t>
  </si>
  <si>
    <t>Herrera</t>
  </si>
  <si>
    <t>Operador</t>
  </si>
  <si>
    <t>Aureliano</t>
  </si>
  <si>
    <t xml:space="preserve">Gonzalez </t>
  </si>
  <si>
    <t>Hernandez</t>
  </si>
  <si>
    <t>Secretaria</t>
  </si>
  <si>
    <t xml:space="preserve">Laura Elena </t>
  </si>
  <si>
    <t>Guerrero</t>
  </si>
  <si>
    <t>Cruz</t>
  </si>
  <si>
    <t>Francisco Javier</t>
  </si>
  <si>
    <t>Movimiento de Valvulas</t>
  </si>
  <si>
    <t>Antonio</t>
  </si>
  <si>
    <t>Benavides</t>
  </si>
  <si>
    <t>Jesus Israel</t>
  </si>
  <si>
    <t>Nestor Raul</t>
  </si>
  <si>
    <t>Escudero</t>
  </si>
  <si>
    <t>Barbosa</t>
  </si>
  <si>
    <t>Auxiliar Administrativo</t>
  </si>
  <si>
    <t>Departamento Administrativo y Comercial</t>
  </si>
  <si>
    <t>Yulenny</t>
  </si>
  <si>
    <t>Ramirez</t>
  </si>
  <si>
    <t xml:space="preserve">Pablo </t>
  </si>
  <si>
    <t>Lucas</t>
  </si>
  <si>
    <t xml:space="preserve">Jorge Luis </t>
  </si>
  <si>
    <t>Meza</t>
  </si>
  <si>
    <t>Velasco</t>
  </si>
  <si>
    <t>Intendente</t>
  </si>
  <si>
    <t>Aleida</t>
  </si>
  <si>
    <t>Encargado de la Seccion de Instalaciones</t>
  </si>
  <si>
    <t>Emiliano</t>
  </si>
  <si>
    <t>Julio</t>
  </si>
  <si>
    <t>Jeronimo</t>
  </si>
  <si>
    <t>Sanchez</t>
  </si>
  <si>
    <t>Moises</t>
  </si>
  <si>
    <t>Cajera</t>
  </si>
  <si>
    <t>Clara Elena</t>
  </si>
  <si>
    <t>Olivares</t>
  </si>
  <si>
    <t>Lino</t>
  </si>
  <si>
    <t>Soloeta</t>
  </si>
  <si>
    <t>Mario Enrique</t>
  </si>
  <si>
    <t>Zavala</t>
  </si>
  <si>
    <t>Abundio</t>
  </si>
  <si>
    <t>Flores</t>
  </si>
  <si>
    <t>Martin</t>
  </si>
  <si>
    <t>Medez</t>
  </si>
  <si>
    <t>Bautista</t>
  </si>
  <si>
    <t>Omar Edu</t>
  </si>
  <si>
    <t>Romero</t>
  </si>
  <si>
    <t>Martinez</t>
  </si>
  <si>
    <t>Alejandro</t>
  </si>
  <si>
    <t>Ruiz</t>
  </si>
  <si>
    <t>Salvador</t>
  </si>
  <si>
    <t>Serna</t>
  </si>
  <si>
    <t>Candelario</t>
  </si>
  <si>
    <t>Encargada Cultura del Agua</t>
  </si>
  <si>
    <t>Mayra</t>
  </si>
  <si>
    <t>Espinoza</t>
  </si>
  <si>
    <t>Jefa Seccion de Recursos Financieros</t>
  </si>
  <si>
    <t>Balfre</t>
  </si>
  <si>
    <t>Gomez</t>
  </si>
  <si>
    <t>Leon</t>
  </si>
  <si>
    <t>Bernardo</t>
  </si>
  <si>
    <t>Jefe de Seccion de Control de Usuarios</t>
  </si>
  <si>
    <t>Jose Alfredo</t>
  </si>
  <si>
    <t>Santos</t>
  </si>
  <si>
    <t>Pascual</t>
  </si>
  <si>
    <t>Campos</t>
  </si>
  <si>
    <t>Rivera</t>
  </si>
  <si>
    <t>Nicomendo</t>
  </si>
  <si>
    <t>Bonifacio</t>
  </si>
  <si>
    <t>Jose</t>
  </si>
  <si>
    <t>Almacen</t>
  </si>
  <si>
    <t>Mateos</t>
  </si>
  <si>
    <t>Prisciliano</t>
  </si>
  <si>
    <t>Alexander</t>
  </si>
  <si>
    <t>Juarez</t>
  </si>
  <si>
    <t>del Angel</t>
  </si>
  <si>
    <t>Pedro</t>
  </si>
  <si>
    <t>Felipe</t>
  </si>
  <si>
    <t xml:space="preserve">Juan carlos </t>
  </si>
  <si>
    <t xml:space="preserve">Gamboa </t>
  </si>
  <si>
    <t>Rodriguez</t>
  </si>
  <si>
    <t>Luis Daniel</t>
  </si>
  <si>
    <t>Jhonatan</t>
  </si>
  <si>
    <t>del angel</t>
  </si>
  <si>
    <t>Hernanández</t>
  </si>
  <si>
    <t>Proyectista</t>
  </si>
  <si>
    <t>no cuentan con retroactivo</t>
  </si>
  <si>
    <t>Pesos mexicanos</t>
  </si>
  <si>
    <t>ninguno</t>
  </si>
  <si>
    <t>retroactivo</t>
  </si>
  <si>
    <t>semestral</t>
  </si>
  <si>
    <t>No se tuvo en este periodo</t>
  </si>
  <si>
    <t>Ninguno</t>
  </si>
  <si>
    <t>Salario</t>
  </si>
  <si>
    <t>Quincenal</t>
  </si>
  <si>
    <t>No se tubo en este periodo</t>
  </si>
  <si>
    <t>pesos mexicanos</t>
  </si>
  <si>
    <t>Ninguna</t>
  </si>
  <si>
    <t>aguinaldo</t>
  </si>
  <si>
    <t>anual</t>
  </si>
  <si>
    <t>prima vacacional</t>
  </si>
  <si>
    <t>No hubo Partidas este trimestre</t>
  </si>
  <si>
    <t>en este trimeste no hubo bonos</t>
  </si>
  <si>
    <t>ANUAL</t>
  </si>
  <si>
    <t>Estimulo de modernizacion administrativa</t>
  </si>
  <si>
    <t>no hubo apoyos en este trimestre</t>
  </si>
  <si>
    <t>Unica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</si>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</sst>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5" borderId="0" xfId="0" applyFill="1"/>
    <xf numFmtId="0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0" fontId="0" fillId="3" borderId="0" xfId="0" applyFill="1"/>
    <xf numFmtId="0" fontId="0" fillId="3" borderId="0" xfId="0" applyFill="1" applyAlignment="1">
      <alignment horizontal="right"/>
    </xf>
    <xf numFmtId="4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opLeftCell="A21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44835</v>
      </c>
      <c r="C8" s="6">
        <v>44926</v>
      </c>
      <c r="D8" t="s">
        <v>90</v>
      </c>
      <c r="E8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>
        <v>35844.980000000003</v>
      </c>
      <c r="N8" t="s">
        <v>219</v>
      </c>
      <c r="O8">
        <v>25474.79</v>
      </c>
      <c r="P8" t="s">
        <v>219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6">
        <v>44944</v>
      </c>
      <c r="AF8" s="6">
        <v>44926</v>
      </c>
      <c r="AG8" t="s">
        <v>221</v>
      </c>
    </row>
    <row r="9" spans="1:33" x14ac:dyDescent="0.25">
      <c r="A9">
        <v>2022</v>
      </c>
      <c r="B9" s="6">
        <v>44835</v>
      </c>
      <c r="C9" s="6">
        <v>44926</v>
      </c>
      <c r="D9" t="s">
        <v>90</v>
      </c>
      <c r="E9">
        <v>2</v>
      </c>
      <c r="F9" t="s">
        <v>222</v>
      </c>
      <c r="G9" t="s">
        <v>223</v>
      </c>
      <c r="H9" t="s">
        <v>224</v>
      </c>
      <c r="I9" t="s">
        <v>225</v>
      </c>
      <c r="J9" t="s">
        <v>226</v>
      </c>
      <c r="K9" t="s">
        <v>227</v>
      </c>
      <c r="L9" t="s">
        <v>94</v>
      </c>
      <c r="M9">
        <v>21898.32</v>
      </c>
      <c r="N9" t="s">
        <v>219</v>
      </c>
      <c r="O9">
        <v>16897.36</v>
      </c>
      <c r="P9" t="s">
        <v>219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6">
        <v>44944</v>
      </c>
      <c r="AF9" s="6">
        <v>44926</v>
      </c>
      <c r="AG9" t="s">
        <v>221</v>
      </c>
    </row>
    <row r="10" spans="1:33" x14ac:dyDescent="0.25">
      <c r="A10">
        <v>2022</v>
      </c>
      <c r="B10" s="6">
        <v>44835</v>
      </c>
      <c r="C10" s="6">
        <v>44926</v>
      </c>
      <c r="D10" t="s">
        <v>83</v>
      </c>
      <c r="E10">
        <v>3</v>
      </c>
      <c r="F10" t="s">
        <v>228</v>
      </c>
      <c r="G10" t="s">
        <v>228</v>
      </c>
      <c r="H10" t="s">
        <v>229</v>
      </c>
      <c r="I10" t="s">
        <v>230</v>
      </c>
      <c r="J10" t="s">
        <v>231</v>
      </c>
      <c r="K10" t="s">
        <v>232</v>
      </c>
      <c r="L10" t="s">
        <v>94</v>
      </c>
      <c r="M10">
        <v>16395.46</v>
      </c>
      <c r="N10" t="s">
        <v>219</v>
      </c>
      <c r="O10">
        <v>12824.28</v>
      </c>
      <c r="P10" t="s">
        <v>219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6">
        <v>44944</v>
      </c>
      <c r="AF10" s="6">
        <v>44926</v>
      </c>
      <c r="AG10" t="s">
        <v>221</v>
      </c>
    </row>
    <row r="11" spans="1:33" x14ac:dyDescent="0.25">
      <c r="A11">
        <v>2022</v>
      </c>
      <c r="B11" s="6">
        <v>44835</v>
      </c>
      <c r="C11" s="6">
        <v>44926</v>
      </c>
      <c r="D11" t="s">
        <v>83</v>
      </c>
      <c r="E11">
        <v>3</v>
      </c>
      <c r="F11" t="s">
        <v>233</v>
      </c>
      <c r="G11" t="s">
        <v>233</v>
      </c>
      <c r="H11" t="s">
        <v>234</v>
      </c>
      <c r="I11" t="s">
        <v>235</v>
      </c>
      <c r="J11" t="s">
        <v>231</v>
      </c>
      <c r="K11" t="s">
        <v>236</v>
      </c>
      <c r="L11" t="s">
        <v>94</v>
      </c>
      <c r="M11">
        <v>7502.9</v>
      </c>
      <c r="N11" t="s">
        <v>219</v>
      </c>
      <c r="O11">
        <v>6551.38</v>
      </c>
      <c r="P11" t="s">
        <v>219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6">
        <v>44944</v>
      </c>
      <c r="AF11" s="6">
        <v>44926</v>
      </c>
      <c r="AG11" t="s">
        <v>221</v>
      </c>
    </row>
    <row r="12" spans="1:33" x14ac:dyDescent="0.25">
      <c r="A12">
        <v>2022</v>
      </c>
      <c r="B12" s="6">
        <v>44835</v>
      </c>
      <c r="C12" s="6">
        <v>44926</v>
      </c>
      <c r="D12" t="s">
        <v>83</v>
      </c>
      <c r="E12">
        <v>2</v>
      </c>
      <c r="F12" t="s">
        <v>237</v>
      </c>
      <c r="G12" t="s">
        <v>237</v>
      </c>
      <c r="H12" t="s">
        <v>224</v>
      </c>
      <c r="I12" t="s">
        <v>238</v>
      </c>
      <c r="J12" t="s">
        <v>239</v>
      </c>
      <c r="K12" t="s">
        <v>240</v>
      </c>
      <c r="L12" t="s">
        <v>94</v>
      </c>
      <c r="M12">
        <v>20257.86</v>
      </c>
      <c r="N12" t="s">
        <v>219</v>
      </c>
      <c r="O12">
        <v>5324.06</v>
      </c>
      <c r="P12" t="s">
        <v>219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6">
        <v>44944</v>
      </c>
      <c r="AF12" s="6">
        <v>44926</v>
      </c>
      <c r="AG12" t="s">
        <v>221</v>
      </c>
    </row>
    <row r="13" spans="1:33" x14ac:dyDescent="0.25">
      <c r="A13">
        <v>2022</v>
      </c>
      <c r="B13" s="6">
        <v>44835</v>
      </c>
      <c r="C13" s="6">
        <v>44926</v>
      </c>
      <c r="D13" t="s">
        <v>83</v>
      </c>
      <c r="E13">
        <v>5</v>
      </c>
      <c r="F13" t="s">
        <v>241</v>
      </c>
      <c r="G13" t="s">
        <v>241</v>
      </c>
      <c r="H13" t="s">
        <v>229</v>
      </c>
      <c r="I13" t="s">
        <v>242</v>
      </c>
      <c r="J13" t="s">
        <v>243</v>
      </c>
      <c r="K13" t="s">
        <v>243</v>
      </c>
      <c r="L13" t="s">
        <v>94</v>
      </c>
      <c r="M13">
        <v>6079.1</v>
      </c>
      <c r="N13" t="s">
        <v>219</v>
      </c>
      <c r="O13">
        <v>5292.94</v>
      </c>
      <c r="P13" t="s">
        <v>219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6">
        <v>44944</v>
      </c>
      <c r="AF13" s="6">
        <v>44926</v>
      </c>
      <c r="AG13" t="s">
        <v>221</v>
      </c>
    </row>
    <row r="14" spans="1:33" x14ac:dyDescent="0.25">
      <c r="A14">
        <v>2022</v>
      </c>
      <c r="B14" s="6">
        <v>44835</v>
      </c>
      <c r="C14" s="6">
        <v>44926</v>
      </c>
      <c r="D14" t="s">
        <v>83</v>
      </c>
      <c r="E14">
        <v>5</v>
      </c>
      <c r="F14" t="s">
        <v>241</v>
      </c>
      <c r="G14" t="s">
        <v>241</v>
      </c>
      <c r="H14" t="s">
        <v>229</v>
      </c>
      <c r="I14" t="s">
        <v>244</v>
      </c>
      <c r="J14" t="s">
        <v>245</v>
      </c>
      <c r="K14" t="s">
        <v>246</v>
      </c>
      <c r="L14" t="s">
        <v>94</v>
      </c>
      <c r="M14">
        <v>11018.86</v>
      </c>
      <c r="N14" t="s">
        <v>219</v>
      </c>
      <c r="O14">
        <v>9330.5400000000009</v>
      </c>
      <c r="P14" t="s">
        <v>219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6">
        <v>44944</v>
      </c>
      <c r="AF14" s="6">
        <v>44926</v>
      </c>
      <c r="AG14" t="s">
        <v>221</v>
      </c>
    </row>
    <row r="15" spans="1:33" x14ac:dyDescent="0.25">
      <c r="A15" s="7">
        <v>2022</v>
      </c>
      <c r="B15" s="6">
        <v>44835</v>
      </c>
      <c r="C15" s="6">
        <v>44926</v>
      </c>
      <c r="D15" t="s">
        <v>83</v>
      </c>
      <c r="E15">
        <v>4</v>
      </c>
      <c r="F15" t="s">
        <v>247</v>
      </c>
      <c r="G15" t="s">
        <v>248</v>
      </c>
      <c r="H15" t="s">
        <v>234</v>
      </c>
      <c r="I15" t="s">
        <v>249</v>
      </c>
      <c r="J15" t="s">
        <v>250</v>
      </c>
      <c r="K15" t="s">
        <v>251</v>
      </c>
      <c r="L15" t="s">
        <v>93</v>
      </c>
      <c r="M15">
        <v>7770.4</v>
      </c>
      <c r="N15" t="s">
        <v>219</v>
      </c>
      <c r="O15">
        <v>6747.74</v>
      </c>
      <c r="P15" t="s">
        <v>219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6">
        <v>44944</v>
      </c>
      <c r="AF15" s="6">
        <v>44926</v>
      </c>
      <c r="AG15" t="s">
        <v>221</v>
      </c>
    </row>
    <row r="16" spans="1:33" x14ac:dyDescent="0.25">
      <c r="A16">
        <v>2022</v>
      </c>
      <c r="B16" s="6">
        <v>44835</v>
      </c>
      <c r="C16" s="6">
        <v>44926</v>
      </c>
      <c r="D16" t="s">
        <v>83</v>
      </c>
      <c r="E16">
        <v>5</v>
      </c>
      <c r="F16" t="s">
        <v>252</v>
      </c>
      <c r="G16" t="s">
        <v>252</v>
      </c>
      <c r="H16" t="s">
        <v>229</v>
      </c>
      <c r="I16" t="s">
        <v>253</v>
      </c>
      <c r="J16" t="s">
        <v>254</v>
      </c>
      <c r="K16" t="s">
        <v>255</v>
      </c>
      <c r="L16" t="s">
        <v>94</v>
      </c>
      <c r="M16">
        <v>6651.5</v>
      </c>
      <c r="N16" t="s">
        <v>219</v>
      </c>
      <c r="O16">
        <v>5267.28</v>
      </c>
      <c r="P16" t="s">
        <v>219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6">
        <v>44944</v>
      </c>
      <c r="AF16" s="6">
        <v>44926</v>
      </c>
      <c r="AG16" t="s">
        <v>221</v>
      </c>
    </row>
    <row r="17" spans="1:33" x14ac:dyDescent="0.25">
      <c r="A17" s="7">
        <v>2022</v>
      </c>
      <c r="B17" s="6">
        <v>44835</v>
      </c>
      <c r="C17" s="6">
        <v>44926</v>
      </c>
      <c r="D17" t="s">
        <v>83</v>
      </c>
      <c r="E17">
        <v>5</v>
      </c>
      <c r="F17" t="s">
        <v>256</v>
      </c>
      <c r="G17" t="s">
        <v>256</v>
      </c>
      <c r="H17" t="s">
        <v>220</v>
      </c>
      <c r="I17" t="s">
        <v>257</v>
      </c>
      <c r="J17" t="s">
        <v>258</v>
      </c>
      <c r="K17" t="s">
        <v>259</v>
      </c>
      <c r="L17" t="s">
        <v>93</v>
      </c>
      <c r="M17">
        <v>6194.9</v>
      </c>
      <c r="N17" t="s">
        <v>219</v>
      </c>
      <c r="O17">
        <v>5390.2</v>
      </c>
      <c r="P17" t="s">
        <v>219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6">
        <v>44944</v>
      </c>
      <c r="AF17" s="6">
        <v>44926</v>
      </c>
      <c r="AG17" t="s">
        <v>221</v>
      </c>
    </row>
    <row r="18" spans="1:33" x14ac:dyDescent="0.25">
      <c r="A18">
        <v>2022</v>
      </c>
      <c r="B18" s="6">
        <v>44835</v>
      </c>
      <c r="C18" s="6">
        <v>44926</v>
      </c>
      <c r="D18" t="s">
        <v>83</v>
      </c>
      <c r="E18">
        <v>5</v>
      </c>
      <c r="F18" t="s">
        <v>252</v>
      </c>
      <c r="G18" t="s">
        <v>252</v>
      </c>
      <c r="H18" t="s">
        <v>229</v>
      </c>
      <c r="I18" t="s">
        <v>260</v>
      </c>
      <c r="J18" t="s">
        <v>255</v>
      </c>
      <c r="K18" t="s">
        <v>231</v>
      </c>
      <c r="L18" t="s">
        <v>94</v>
      </c>
      <c r="M18">
        <v>6079.1</v>
      </c>
      <c r="N18" t="s">
        <v>219</v>
      </c>
      <c r="O18">
        <v>5292.94</v>
      </c>
      <c r="P18" t="s">
        <v>219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6">
        <v>44944</v>
      </c>
      <c r="AF18" s="6">
        <v>44926</v>
      </c>
      <c r="AG18" t="s">
        <v>221</v>
      </c>
    </row>
    <row r="19" spans="1:33" x14ac:dyDescent="0.25">
      <c r="A19">
        <v>2022</v>
      </c>
      <c r="B19" s="6">
        <v>44835</v>
      </c>
      <c r="C19" s="6">
        <v>44926</v>
      </c>
      <c r="D19" t="s">
        <v>83</v>
      </c>
      <c r="E19">
        <v>5</v>
      </c>
      <c r="F19" t="s">
        <v>261</v>
      </c>
      <c r="G19" t="s">
        <v>261</v>
      </c>
      <c r="H19" t="s">
        <v>234</v>
      </c>
      <c r="I19" t="s">
        <v>262</v>
      </c>
      <c r="J19" t="s">
        <v>251</v>
      </c>
      <c r="K19" t="s">
        <v>263</v>
      </c>
      <c r="L19" t="s">
        <v>94</v>
      </c>
      <c r="M19">
        <v>7547.9</v>
      </c>
      <c r="N19" t="s">
        <v>219</v>
      </c>
      <c r="O19">
        <v>6175.94</v>
      </c>
      <c r="P19" t="s">
        <v>219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6">
        <v>44944</v>
      </c>
      <c r="AF19" s="6">
        <v>44926</v>
      </c>
      <c r="AG19" t="s">
        <v>221</v>
      </c>
    </row>
    <row r="20" spans="1:33" x14ac:dyDescent="0.25">
      <c r="A20">
        <v>2022</v>
      </c>
      <c r="B20" s="6">
        <v>44835</v>
      </c>
      <c r="C20" s="6">
        <v>44926</v>
      </c>
      <c r="D20" t="s">
        <v>83</v>
      </c>
      <c r="E20">
        <v>5</v>
      </c>
      <c r="F20" t="s">
        <v>252</v>
      </c>
      <c r="G20" t="s">
        <v>252</v>
      </c>
      <c r="H20" t="s">
        <v>229</v>
      </c>
      <c r="I20" t="s">
        <v>264</v>
      </c>
      <c r="J20" t="s">
        <v>231</v>
      </c>
      <c r="K20" t="s">
        <v>255</v>
      </c>
      <c r="L20" t="s">
        <v>94</v>
      </c>
      <c r="M20">
        <v>8435.5</v>
      </c>
      <c r="N20" t="s">
        <v>219</v>
      </c>
      <c r="O20">
        <v>7242.96</v>
      </c>
      <c r="P20" t="s">
        <v>219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6">
        <v>44944</v>
      </c>
      <c r="AF20" s="6">
        <v>44926</v>
      </c>
      <c r="AG20" t="s">
        <v>221</v>
      </c>
    </row>
    <row r="21" spans="1:33" x14ac:dyDescent="0.25">
      <c r="A21">
        <v>2022</v>
      </c>
      <c r="B21" s="6">
        <v>44835</v>
      </c>
      <c r="C21" s="6">
        <v>44926</v>
      </c>
      <c r="D21" t="s">
        <v>83</v>
      </c>
      <c r="E21">
        <v>5</v>
      </c>
      <c r="F21" t="s">
        <v>252</v>
      </c>
      <c r="G21" t="s">
        <v>252</v>
      </c>
      <c r="H21" t="s">
        <v>229</v>
      </c>
      <c r="I21" t="s">
        <v>265</v>
      </c>
      <c r="J21" t="s">
        <v>266</v>
      </c>
      <c r="K21" t="s">
        <v>267</v>
      </c>
      <c r="L21" t="s">
        <v>94</v>
      </c>
      <c r="M21">
        <v>5521.3</v>
      </c>
      <c r="N21" t="s">
        <v>219</v>
      </c>
      <c r="O21">
        <v>5244.08</v>
      </c>
      <c r="P21" t="s">
        <v>219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6">
        <v>44944</v>
      </c>
      <c r="AF21" s="6">
        <v>44926</v>
      </c>
      <c r="AG21" t="s">
        <v>221</v>
      </c>
    </row>
    <row r="22" spans="1:33" x14ac:dyDescent="0.25">
      <c r="A22" s="7">
        <v>2022</v>
      </c>
      <c r="B22" s="6">
        <v>44835</v>
      </c>
      <c r="C22" s="6">
        <v>44926</v>
      </c>
      <c r="D22" t="s">
        <v>83</v>
      </c>
      <c r="E22">
        <v>5</v>
      </c>
      <c r="F22" t="s">
        <v>268</v>
      </c>
      <c r="G22" t="s">
        <v>268</v>
      </c>
      <c r="H22" t="s">
        <v>269</v>
      </c>
      <c r="I22" t="s">
        <v>270</v>
      </c>
      <c r="J22" t="s">
        <v>255</v>
      </c>
      <c r="K22" t="s">
        <v>271</v>
      </c>
      <c r="L22" t="s">
        <v>93</v>
      </c>
      <c r="M22">
        <v>9330.2999999999993</v>
      </c>
      <c r="N22" t="s">
        <v>219</v>
      </c>
      <c r="O22">
        <v>8016.64</v>
      </c>
      <c r="P22" t="s">
        <v>219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6">
        <v>44944</v>
      </c>
      <c r="AF22" s="6">
        <v>44926</v>
      </c>
      <c r="AG22" t="s">
        <v>221</v>
      </c>
    </row>
    <row r="23" spans="1:33" x14ac:dyDescent="0.25">
      <c r="A23">
        <v>2022</v>
      </c>
      <c r="B23" s="6">
        <v>44835</v>
      </c>
      <c r="C23" s="6">
        <v>44926</v>
      </c>
      <c r="D23" t="s">
        <v>83</v>
      </c>
      <c r="E23">
        <v>5</v>
      </c>
      <c r="F23" t="s">
        <v>252</v>
      </c>
      <c r="G23" t="s">
        <v>252</v>
      </c>
      <c r="H23" t="s">
        <v>229</v>
      </c>
      <c r="I23" t="s">
        <v>272</v>
      </c>
      <c r="J23" t="s">
        <v>273</v>
      </c>
      <c r="K23" t="s">
        <v>255</v>
      </c>
      <c r="L23" t="s">
        <v>94</v>
      </c>
      <c r="M23">
        <v>6930.3</v>
      </c>
      <c r="N23" t="s">
        <v>219</v>
      </c>
      <c r="O23">
        <v>6067.78</v>
      </c>
      <c r="P23" t="s">
        <v>219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6">
        <v>44944</v>
      </c>
      <c r="AF23" s="6">
        <v>44926</v>
      </c>
      <c r="AG23" t="s">
        <v>221</v>
      </c>
    </row>
    <row r="24" spans="1:33" x14ac:dyDescent="0.25">
      <c r="A24">
        <v>2022</v>
      </c>
      <c r="B24" s="6">
        <v>44835</v>
      </c>
      <c r="C24" s="6">
        <v>44926</v>
      </c>
      <c r="D24" t="s">
        <v>83</v>
      </c>
      <c r="E24">
        <v>5</v>
      </c>
      <c r="F24" t="s">
        <v>241</v>
      </c>
      <c r="G24" t="s">
        <v>241</v>
      </c>
      <c r="H24" t="s">
        <v>229</v>
      </c>
      <c r="I24" t="s">
        <v>274</v>
      </c>
      <c r="J24" t="s">
        <v>275</v>
      </c>
      <c r="K24" t="s">
        <v>276</v>
      </c>
      <c r="L24" t="s">
        <v>94</v>
      </c>
      <c r="M24">
        <v>7316.3</v>
      </c>
      <c r="N24" t="s">
        <v>219</v>
      </c>
      <c r="O24">
        <v>6393.76</v>
      </c>
      <c r="P24" t="s">
        <v>219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6">
        <v>44944</v>
      </c>
      <c r="AF24" s="6">
        <v>44926</v>
      </c>
      <c r="AG24" t="s">
        <v>221</v>
      </c>
    </row>
    <row r="25" spans="1:33" x14ac:dyDescent="0.25">
      <c r="A25" s="7">
        <v>2022</v>
      </c>
      <c r="B25" s="6">
        <v>44835</v>
      </c>
      <c r="C25" s="6">
        <v>44926</v>
      </c>
      <c r="D25" t="s">
        <v>83</v>
      </c>
      <c r="E25">
        <v>5</v>
      </c>
      <c r="F25" t="s">
        <v>277</v>
      </c>
      <c r="G25" t="s">
        <v>277</v>
      </c>
      <c r="H25" t="s">
        <v>220</v>
      </c>
      <c r="I25" t="s">
        <v>278</v>
      </c>
      <c r="J25" t="s">
        <v>232</v>
      </c>
      <c r="K25" t="s">
        <v>231</v>
      </c>
      <c r="L25" t="s">
        <v>93</v>
      </c>
      <c r="M25">
        <v>7316.3</v>
      </c>
      <c r="N25" t="s">
        <v>219</v>
      </c>
      <c r="O25">
        <v>6389.8</v>
      </c>
      <c r="P25" t="s">
        <v>219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6">
        <v>44944</v>
      </c>
      <c r="AF25" s="6">
        <v>44926</v>
      </c>
      <c r="AG25" t="s">
        <v>221</v>
      </c>
    </row>
    <row r="26" spans="1:33" x14ac:dyDescent="0.25">
      <c r="A26">
        <v>2022</v>
      </c>
      <c r="B26" s="6">
        <v>44835</v>
      </c>
      <c r="C26" s="6">
        <v>44926</v>
      </c>
      <c r="D26" t="s">
        <v>83</v>
      </c>
      <c r="E26">
        <v>3</v>
      </c>
      <c r="F26" t="s">
        <v>279</v>
      </c>
      <c r="G26" t="s">
        <v>279</v>
      </c>
      <c r="H26" t="s">
        <v>229</v>
      </c>
      <c r="I26" t="s">
        <v>280</v>
      </c>
      <c r="J26" t="s">
        <v>232</v>
      </c>
      <c r="K26" t="s">
        <v>259</v>
      </c>
      <c r="L26" t="s">
        <v>94</v>
      </c>
      <c r="M26">
        <v>8965.5</v>
      </c>
      <c r="N26" t="s">
        <v>219</v>
      </c>
      <c r="O26">
        <v>7630.28</v>
      </c>
      <c r="P26" t="s">
        <v>219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6">
        <v>44944</v>
      </c>
      <c r="AF26" s="6">
        <v>44926</v>
      </c>
      <c r="AG26" t="s">
        <v>221</v>
      </c>
    </row>
    <row r="27" spans="1:33" x14ac:dyDescent="0.25">
      <c r="A27">
        <v>2022</v>
      </c>
      <c r="B27" s="6">
        <v>44835</v>
      </c>
      <c r="C27" s="6">
        <v>44926</v>
      </c>
      <c r="D27" t="s">
        <v>83</v>
      </c>
      <c r="E27">
        <v>5</v>
      </c>
      <c r="F27" t="s">
        <v>252</v>
      </c>
      <c r="G27" t="s">
        <v>252</v>
      </c>
      <c r="H27" t="s">
        <v>229</v>
      </c>
      <c r="I27" t="s">
        <v>281</v>
      </c>
      <c r="J27" t="s">
        <v>232</v>
      </c>
      <c r="K27" t="s">
        <v>259</v>
      </c>
      <c r="L27" t="s">
        <v>94</v>
      </c>
      <c r="M27">
        <v>6665.5</v>
      </c>
      <c r="N27" t="s">
        <v>219</v>
      </c>
      <c r="O27">
        <v>5277.98</v>
      </c>
      <c r="P27" t="s">
        <v>219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6">
        <v>44944</v>
      </c>
      <c r="AF27" s="6">
        <v>44926</v>
      </c>
      <c r="AG27" t="s">
        <v>221</v>
      </c>
    </row>
    <row r="28" spans="1:33" x14ac:dyDescent="0.25">
      <c r="A28">
        <v>2022</v>
      </c>
      <c r="B28" s="6">
        <v>44835</v>
      </c>
      <c r="C28" s="6">
        <v>44926</v>
      </c>
      <c r="D28" t="s">
        <v>83</v>
      </c>
      <c r="E28">
        <v>5</v>
      </c>
      <c r="F28" t="s">
        <v>252</v>
      </c>
      <c r="G28" t="s">
        <v>252</v>
      </c>
      <c r="H28" t="s">
        <v>229</v>
      </c>
      <c r="I28" t="s">
        <v>282</v>
      </c>
      <c r="J28" t="s">
        <v>232</v>
      </c>
      <c r="K28" t="s">
        <v>283</v>
      </c>
      <c r="L28" t="s">
        <v>94</v>
      </c>
      <c r="M28">
        <v>8435.5</v>
      </c>
      <c r="N28" t="s">
        <v>219</v>
      </c>
      <c r="O28">
        <v>7216.48</v>
      </c>
      <c r="P28" t="s">
        <v>219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220</v>
      </c>
      <c r="AE28" s="6">
        <v>44944</v>
      </c>
      <c r="AF28" s="6">
        <v>44926</v>
      </c>
      <c r="AG28" t="s">
        <v>221</v>
      </c>
    </row>
    <row r="29" spans="1:33" x14ac:dyDescent="0.25">
      <c r="A29">
        <v>2022</v>
      </c>
      <c r="B29" s="6">
        <v>44835</v>
      </c>
      <c r="C29" s="6">
        <v>44926</v>
      </c>
      <c r="D29" t="s">
        <v>83</v>
      </c>
      <c r="E29">
        <v>5</v>
      </c>
      <c r="F29" t="s">
        <v>252</v>
      </c>
      <c r="G29" t="s">
        <v>252</v>
      </c>
      <c r="H29" t="s">
        <v>229</v>
      </c>
      <c r="I29" t="s">
        <v>284</v>
      </c>
      <c r="J29" t="s">
        <v>232</v>
      </c>
      <c r="K29" t="s">
        <v>259</v>
      </c>
      <c r="L29" t="s">
        <v>94</v>
      </c>
      <c r="M29">
        <v>8665.5</v>
      </c>
      <c r="N29" t="s">
        <v>219</v>
      </c>
      <c r="O29">
        <v>7394.4</v>
      </c>
      <c r="P29" t="s">
        <v>219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6">
        <v>44944</v>
      </c>
      <c r="AF29" s="6">
        <v>44926</v>
      </c>
      <c r="AG29" t="s">
        <v>221</v>
      </c>
    </row>
    <row r="30" spans="1:33" x14ac:dyDescent="0.25">
      <c r="A30" s="7">
        <v>2022</v>
      </c>
      <c r="B30" s="6">
        <v>44835</v>
      </c>
      <c r="C30" s="6">
        <v>44926</v>
      </c>
      <c r="D30" t="s">
        <v>83</v>
      </c>
      <c r="E30">
        <v>4</v>
      </c>
      <c r="F30" t="s">
        <v>285</v>
      </c>
      <c r="G30" t="s">
        <v>285</v>
      </c>
      <c r="H30" t="s">
        <v>269</v>
      </c>
      <c r="I30" t="s">
        <v>286</v>
      </c>
      <c r="J30" t="s">
        <v>271</v>
      </c>
      <c r="K30" t="s">
        <v>287</v>
      </c>
      <c r="L30" t="s">
        <v>93</v>
      </c>
      <c r="M30">
        <v>7830.3</v>
      </c>
      <c r="N30" t="s">
        <v>219</v>
      </c>
      <c r="O30">
        <v>6820.84</v>
      </c>
      <c r="P30" t="s">
        <v>219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220</v>
      </c>
      <c r="AE30" s="6">
        <v>44944</v>
      </c>
      <c r="AF30" s="6">
        <v>44926</v>
      </c>
      <c r="AG30" t="s">
        <v>221</v>
      </c>
    </row>
    <row r="31" spans="1:33" x14ac:dyDescent="0.25">
      <c r="A31">
        <v>2022</v>
      </c>
      <c r="B31" s="6">
        <v>44835</v>
      </c>
      <c r="C31" s="6">
        <v>44926</v>
      </c>
      <c r="D31" t="s">
        <v>83</v>
      </c>
      <c r="E31">
        <v>5</v>
      </c>
      <c r="F31" t="s">
        <v>252</v>
      </c>
      <c r="G31" t="s">
        <v>252</v>
      </c>
      <c r="H31" t="s">
        <v>229</v>
      </c>
      <c r="I31" t="s">
        <v>288</v>
      </c>
      <c r="J31" t="s">
        <v>289</v>
      </c>
      <c r="K31" t="s">
        <v>255</v>
      </c>
      <c r="L31" t="s">
        <v>94</v>
      </c>
      <c r="M31">
        <v>6818.6</v>
      </c>
      <c r="N31" t="s">
        <v>219</v>
      </c>
      <c r="O31">
        <v>5861.14</v>
      </c>
      <c r="P31" t="s">
        <v>219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220</v>
      </c>
      <c r="AE31" s="6">
        <v>44944</v>
      </c>
      <c r="AF31" s="6">
        <v>44926</v>
      </c>
      <c r="AG31" t="s">
        <v>221</v>
      </c>
    </row>
    <row r="32" spans="1:33" x14ac:dyDescent="0.25">
      <c r="A32">
        <v>2022</v>
      </c>
      <c r="B32" s="6">
        <v>44835</v>
      </c>
      <c r="C32" s="6">
        <v>44926</v>
      </c>
      <c r="D32" t="s">
        <v>83</v>
      </c>
      <c r="E32">
        <v>5</v>
      </c>
      <c r="F32" t="s">
        <v>241</v>
      </c>
      <c r="G32" t="s">
        <v>241</v>
      </c>
      <c r="H32" t="s">
        <v>229</v>
      </c>
      <c r="I32" t="s">
        <v>290</v>
      </c>
      <c r="J32" t="s">
        <v>291</v>
      </c>
      <c r="K32" t="s">
        <v>243</v>
      </c>
      <c r="L32" t="s">
        <v>94</v>
      </c>
      <c r="M32">
        <v>6517.4</v>
      </c>
      <c r="N32" t="s">
        <v>219</v>
      </c>
      <c r="O32">
        <v>4989.46</v>
      </c>
      <c r="P32" t="s">
        <v>219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220</v>
      </c>
      <c r="AE32" s="6">
        <v>44944</v>
      </c>
      <c r="AF32" s="6">
        <v>44926</v>
      </c>
      <c r="AG32" t="s">
        <v>221</v>
      </c>
    </row>
    <row r="33" spans="1:33" x14ac:dyDescent="0.25">
      <c r="A33">
        <v>2022</v>
      </c>
      <c r="B33" s="6">
        <v>44835</v>
      </c>
      <c r="C33" s="6">
        <v>44926</v>
      </c>
      <c r="D33" t="s">
        <v>83</v>
      </c>
      <c r="E33">
        <v>5</v>
      </c>
      <c r="F33" t="s">
        <v>233</v>
      </c>
      <c r="G33" t="s">
        <v>233</v>
      </c>
      <c r="H33" t="s">
        <v>269</v>
      </c>
      <c r="I33" t="s">
        <v>292</v>
      </c>
      <c r="J33" t="s">
        <v>293</v>
      </c>
      <c r="K33" t="s">
        <v>259</v>
      </c>
      <c r="L33" t="s">
        <v>94</v>
      </c>
      <c r="M33">
        <v>5509.6</v>
      </c>
      <c r="N33" t="s">
        <v>219</v>
      </c>
      <c r="O33">
        <v>5024</v>
      </c>
      <c r="P33" t="s">
        <v>219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220</v>
      </c>
      <c r="AE33" s="6">
        <v>44944</v>
      </c>
      <c r="AF33" s="6">
        <v>44926</v>
      </c>
      <c r="AG33" t="s">
        <v>221</v>
      </c>
    </row>
    <row r="34" spans="1:33" x14ac:dyDescent="0.25">
      <c r="A34">
        <v>2022</v>
      </c>
      <c r="B34" s="6">
        <v>44835</v>
      </c>
      <c r="C34" s="6">
        <v>44926</v>
      </c>
      <c r="D34" t="s">
        <v>83</v>
      </c>
      <c r="E34">
        <v>5</v>
      </c>
      <c r="F34" t="s">
        <v>252</v>
      </c>
      <c r="G34" t="s">
        <v>252</v>
      </c>
      <c r="H34" t="s">
        <v>229</v>
      </c>
      <c r="I34" t="s">
        <v>294</v>
      </c>
      <c r="J34" t="s">
        <v>295</v>
      </c>
      <c r="K34" t="s">
        <v>296</v>
      </c>
      <c r="L34" t="s">
        <v>94</v>
      </c>
      <c r="M34">
        <v>6292.1</v>
      </c>
      <c r="N34" t="s">
        <v>219</v>
      </c>
      <c r="O34">
        <v>5199.6400000000003</v>
      </c>
      <c r="P34" t="s">
        <v>219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220</v>
      </c>
      <c r="AE34" s="6">
        <v>44944</v>
      </c>
      <c r="AF34" s="6">
        <v>44926</v>
      </c>
      <c r="AG34" t="s">
        <v>221</v>
      </c>
    </row>
    <row r="35" spans="1:33" x14ac:dyDescent="0.25">
      <c r="A35">
        <v>2022</v>
      </c>
      <c r="B35" s="6">
        <v>44835</v>
      </c>
      <c r="C35" s="6">
        <v>44926</v>
      </c>
      <c r="D35" t="s">
        <v>83</v>
      </c>
      <c r="E35">
        <v>5</v>
      </c>
      <c r="F35" t="s">
        <v>252</v>
      </c>
      <c r="G35" t="s">
        <v>252</v>
      </c>
      <c r="H35" t="s">
        <v>229</v>
      </c>
      <c r="I35" t="s">
        <v>297</v>
      </c>
      <c r="J35" t="s">
        <v>298</v>
      </c>
      <c r="K35" t="s">
        <v>246</v>
      </c>
      <c r="L35" t="s">
        <v>94</v>
      </c>
      <c r="M35">
        <v>6370.6</v>
      </c>
      <c r="N35" t="s">
        <v>219</v>
      </c>
      <c r="O35">
        <v>5138.2</v>
      </c>
      <c r="P35" t="s">
        <v>219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220</v>
      </c>
      <c r="AE35" s="6">
        <v>44944</v>
      </c>
      <c r="AF35" s="6">
        <v>44926</v>
      </c>
      <c r="AG35" t="s">
        <v>221</v>
      </c>
    </row>
    <row r="36" spans="1:33" x14ac:dyDescent="0.25">
      <c r="A36">
        <v>2022</v>
      </c>
      <c r="B36" s="6">
        <v>44835</v>
      </c>
      <c r="C36" s="6">
        <v>44926</v>
      </c>
      <c r="D36" t="s">
        <v>83</v>
      </c>
      <c r="E36">
        <v>5</v>
      </c>
      <c r="F36" t="s">
        <v>252</v>
      </c>
      <c r="G36" t="s">
        <v>252</v>
      </c>
      <c r="H36" t="s">
        <v>229</v>
      </c>
      <c r="I36" t="s">
        <v>244</v>
      </c>
      <c r="J36" t="s">
        <v>231</v>
      </c>
      <c r="K36" t="s">
        <v>299</v>
      </c>
      <c r="L36" t="s">
        <v>94</v>
      </c>
      <c r="M36">
        <v>6268.8</v>
      </c>
      <c r="N36" t="s">
        <v>219</v>
      </c>
      <c r="O36">
        <v>5509.3</v>
      </c>
      <c r="P36" t="s">
        <v>219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220</v>
      </c>
      <c r="AE36" s="6">
        <v>44944</v>
      </c>
      <c r="AF36" s="6">
        <v>44926</v>
      </c>
      <c r="AG36" t="s">
        <v>221</v>
      </c>
    </row>
    <row r="37" spans="1:33" x14ac:dyDescent="0.25">
      <c r="A37">
        <v>2022</v>
      </c>
      <c r="B37" s="6">
        <v>44835</v>
      </c>
      <c r="C37" s="6">
        <v>44926</v>
      </c>
      <c r="D37" t="s">
        <v>83</v>
      </c>
      <c r="E37">
        <v>5</v>
      </c>
      <c r="F37" t="s">
        <v>252</v>
      </c>
      <c r="G37" t="s">
        <v>252</v>
      </c>
      <c r="H37" t="s">
        <v>229</v>
      </c>
      <c r="I37" t="s">
        <v>300</v>
      </c>
      <c r="J37" t="s">
        <v>301</v>
      </c>
      <c r="K37" t="s">
        <v>262</v>
      </c>
      <c r="L37" t="s">
        <v>94</v>
      </c>
      <c r="M37">
        <v>7268.8</v>
      </c>
      <c r="N37" t="s">
        <v>219</v>
      </c>
      <c r="O37">
        <v>6283.62</v>
      </c>
      <c r="P37" t="s">
        <v>219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220</v>
      </c>
      <c r="AE37" s="6">
        <v>44944</v>
      </c>
      <c r="AF37" s="6">
        <v>44926</v>
      </c>
      <c r="AG37" t="s">
        <v>221</v>
      </c>
    </row>
    <row r="38" spans="1:33" x14ac:dyDescent="0.25">
      <c r="A38">
        <v>2022</v>
      </c>
      <c r="B38" s="6">
        <v>44835</v>
      </c>
      <c r="C38" s="6">
        <v>44926</v>
      </c>
      <c r="D38" t="s">
        <v>83</v>
      </c>
      <c r="E38">
        <v>5</v>
      </c>
      <c r="F38" t="s">
        <v>252</v>
      </c>
      <c r="G38" t="s">
        <v>252</v>
      </c>
      <c r="H38" t="s">
        <v>229</v>
      </c>
      <c r="I38" t="s">
        <v>302</v>
      </c>
      <c r="J38" t="s">
        <v>303</v>
      </c>
      <c r="K38" t="s">
        <v>304</v>
      </c>
      <c r="L38" t="s">
        <v>94</v>
      </c>
      <c r="M38">
        <v>4916.3</v>
      </c>
      <c r="N38" t="s">
        <v>219</v>
      </c>
      <c r="O38">
        <v>4629.76</v>
      </c>
      <c r="P38" t="s">
        <v>219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220</v>
      </c>
      <c r="AE38" s="6">
        <v>44944</v>
      </c>
      <c r="AF38" s="6">
        <v>44926</v>
      </c>
      <c r="AG38" t="s">
        <v>221</v>
      </c>
    </row>
    <row r="39" spans="1:33" x14ac:dyDescent="0.25">
      <c r="A39" s="7">
        <v>2022</v>
      </c>
      <c r="B39" s="6">
        <v>44835</v>
      </c>
      <c r="C39" s="6">
        <v>44926</v>
      </c>
      <c r="D39" t="s">
        <v>83</v>
      </c>
      <c r="E39">
        <v>5</v>
      </c>
      <c r="F39" t="s">
        <v>305</v>
      </c>
      <c r="G39" t="s">
        <v>305</v>
      </c>
      <c r="H39" t="s">
        <v>269</v>
      </c>
      <c r="I39" t="s">
        <v>306</v>
      </c>
      <c r="J39" t="s">
        <v>307</v>
      </c>
      <c r="K39" t="s">
        <v>231</v>
      </c>
      <c r="L39" t="s">
        <v>93</v>
      </c>
      <c r="M39">
        <v>24029.8</v>
      </c>
      <c r="N39" t="s">
        <v>219</v>
      </c>
      <c r="O39">
        <v>18027.18</v>
      </c>
      <c r="P39" t="s">
        <v>219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220</v>
      </c>
      <c r="AE39" s="6">
        <v>44944</v>
      </c>
      <c r="AF39" s="6">
        <v>44926</v>
      </c>
      <c r="AG39" t="s">
        <v>221</v>
      </c>
    </row>
    <row r="40" spans="1:33" x14ac:dyDescent="0.25">
      <c r="A40" s="7">
        <v>2022</v>
      </c>
      <c r="B40" s="6">
        <v>44835</v>
      </c>
      <c r="C40" s="6">
        <v>44926</v>
      </c>
      <c r="D40" t="s">
        <v>83</v>
      </c>
      <c r="E40">
        <v>3</v>
      </c>
      <c r="F40" t="s">
        <v>308</v>
      </c>
      <c r="G40" t="s">
        <v>308</v>
      </c>
      <c r="H40" t="s">
        <v>269</v>
      </c>
      <c r="I40" t="s">
        <v>309</v>
      </c>
      <c r="J40" t="s">
        <v>310</v>
      </c>
      <c r="K40" t="s">
        <v>311</v>
      </c>
      <c r="L40" t="s">
        <v>93</v>
      </c>
      <c r="M40">
        <v>16106.66</v>
      </c>
      <c r="N40" t="s">
        <v>219</v>
      </c>
      <c r="O40">
        <v>12715.4</v>
      </c>
      <c r="P40" t="s">
        <v>219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220</v>
      </c>
      <c r="AE40" s="6">
        <v>44944</v>
      </c>
      <c r="AF40" s="6">
        <v>44926</v>
      </c>
      <c r="AG40" t="s">
        <v>221</v>
      </c>
    </row>
    <row r="41" spans="1:33" x14ac:dyDescent="0.25">
      <c r="A41">
        <v>2022</v>
      </c>
      <c r="B41" s="6">
        <v>44835</v>
      </c>
      <c r="C41" s="6">
        <v>44926</v>
      </c>
      <c r="D41" t="s">
        <v>83</v>
      </c>
      <c r="E41">
        <v>5</v>
      </c>
      <c r="F41" t="s">
        <v>233</v>
      </c>
      <c r="G41" t="s">
        <v>233</v>
      </c>
      <c r="H41" t="s">
        <v>269</v>
      </c>
      <c r="I41" t="s">
        <v>312</v>
      </c>
      <c r="J41" t="s">
        <v>275</v>
      </c>
      <c r="K41" t="s">
        <v>276</v>
      </c>
      <c r="L41" t="s">
        <v>94</v>
      </c>
      <c r="M41">
        <v>14886.9</v>
      </c>
      <c r="N41" t="s">
        <v>219</v>
      </c>
      <c r="O41">
        <v>11946.44</v>
      </c>
      <c r="P41" t="s">
        <v>219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220</v>
      </c>
      <c r="AE41" s="6">
        <v>44944</v>
      </c>
      <c r="AF41" s="6">
        <v>44926</v>
      </c>
      <c r="AG41" t="s">
        <v>221</v>
      </c>
    </row>
    <row r="42" spans="1:33" x14ac:dyDescent="0.25">
      <c r="A42">
        <v>2022</v>
      </c>
      <c r="B42" s="6">
        <v>44835</v>
      </c>
      <c r="C42" s="6">
        <v>44926</v>
      </c>
      <c r="D42" t="s">
        <v>83</v>
      </c>
      <c r="E42">
        <v>3</v>
      </c>
      <c r="F42" t="s">
        <v>313</v>
      </c>
      <c r="G42" t="s">
        <v>313</v>
      </c>
      <c r="H42" t="s">
        <v>269</v>
      </c>
      <c r="I42" t="s">
        <v>314</v>
      </c>
      <c r="J42" t="s">
        <v>291</v>
      </c>
      <c r="K42" t="s">
        <v>231</v>
      </c>
      <c r="L42" t="s">
        <v>94</v>
      </c>
      <c r="M42">
        <v>19527.599999999999</v>
      </c>
      <c r="N42" t="s">
        <v>219</v>
      </c>
      <c r="O42">
        <v>15087.08</v>
      </c>
      <c r="P42" t="s">
        <v>219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220</v>
      </c>
      <c r="AE42" s="6">
        <v>44944</v>
      </c>
      <c r="AF42" s="6">
        <v>44926</v>
      </c>
      <c r="AG42" t="s">
        <v>221</v>
      </c>
    </row>
    <row r="43" spans="1:33" x14ac:dyDescent="0.25">
      <c r="A43">
        <v>2022</v>
      </c>
      <c r="B43" s="6">
        <v>44835</v>
      </c>
      <c r="C43" s="6">
        <v>44926</v>
      </c>
      <c r="D43" t="s">
        <v>83</v>
      </c>
      <c r="E43">
        <v>5</v>
      </c>
      <c r="F43" t="s">
        <v>241</v>
      </c>
      <c r="G43" t="s">
        <v>241</v>
      </c>
      <c r="H43" t="s">
        <v>229</v>
      </c>
      <c r="I43" t="s">
        <v>315</v>
      </c>
      <c r="J43" t="s">
        <v>231</v>
      </c>
      <c r="K43" t="s">
        <v>231</v>
      </c>
      <c r="L43" t="s">
        <v>94</v>
      </c>
      <c r="M43">
        <v>6486.3</v>
      </c>
      <c r="N43" t="s">
        <v>219</v>
      </c>
      <c r="O43">
        <v>4849.68</v>
      </c>
      <c r="P43" t="s">
        <v>219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220</v>
      </c>
      <c r="AE43" s="6">
        <v>44944</v>
      </c>
      <c r="AF43" s="6">
        <v>44926</v>
      </c>
      <c r="AG43" t="s">
        <v>221</v>
      </c>
    </row>
    <row r="44" spans="1:33" x14ac:dyDescent="0.25">
      <c r="A44">
        <v>2022</v>
      </c>
      <c r="B44" s="6">
        <v>44835</v>
      </c>
      <c r="C44" s="6">
        <v>44926</v>
      </c>
      <c r="D44" t="s">
        <v>83</v>
      </c>
      <c r="E44">
        <v>5</v>
      </c>
      <c r="F44" t="s">
        <v>233</v>
      </c>
      <c r="G44" t="s">
        <v>233</v>
      </c>
      <c r="H44" t="s">
        <v>269</v>
      </c>
      <c r="I44" t="s">
        <v>235</v>
      </c>
      <c r="J44" t="s">
        <v>245</v>
      </c>
      <c r="K44" t="s">
        <v>255</v>
      </c>
      <c r="L44" t="s">
        <v>94</v>
      </c>
      <c r="M44">
        <v>4886.3</v>
      </c>
      <c r="N44" t="s">
        <v>219</v>
      </c>
      <c r="O44">
        <v>4399.34</v>
      </c>
      <c r="P44" t="s">
        <v>219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220</v>
      </c>
      <c r="AE44" s="6">
        <v>44944</v>
      </c>
      <c r="AF44" s="6">
        <v>44926</v>
      </c>
      <c r="AG44" t="s">
        <v>221</v>
      </c>
    </row>
    <row r="45" spans="1:33" x14ac:dyDescent="0.25">
      <c r="A45">
        <v>2022</v>
      </c>
      <c r="B45" s="6">
        <v>44835</v>
      </c>
      <c r="C45" s="6">
        <v>44926</v>
      </c>
      <c r="D45" t="s">
        <v>83</v>
      </c>
      <c r="E45">
        <v>5</v>
      </c>
      <c r="F45" t="s">
        <v>241</v>
      </c>
      <c r="G45" t="s">
        <v>241</v>
      </c>
      <c r="H45" t="s">
        <v>229</v>
      </c>
      <c r="I45" t="s">
        <v>316</v>
      </c>
      <c r="J45" t="s">
        <v>317</v>
      </c>
      <c r="K45" t="s">
        <v>318</v>
      </c>
      <c r="L45" t="s">
        <v>94</v>
      </c>
      <c r="M45">
        <v>4886.3</v>
      </c>
      <c r="N45" t="s">
        <v>219</v>
      </c>
      <c r="O45">
        <v>4476.5600000000004</v>
      </c>
      <c r="P45" t="s">
        <v>219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220</v>
      </c>
      <c r="AE45" s="6">
        <v>44944</v>
      </c>
      <c r="AF45" s="6">
        <v>44926</v>
      </c>
      <c r="AG45" t="s">
        <v>221</v>
      </c>
    </row>
    <row r="46" spans="1:33" x14ac:dyDescent="0.25">
      <c r="A46">
        <v>2022</v>
      </c>
      <c r="B46" s="6">
        <v>44835</v>
      </c>
      <c r="C46" s="6">
        <v>44926</v>
      </c>
      <c r="D46" t="s">
        <v>83</v>
      </c>
      <c r="E46">
        <v>5</v>
      </c>
      <c r="F46" t="s">
        <v>241</v>
      </c>
      <c r="G46" t="s">
        <v>241</v>
      </c>
      <c r="H46" t="s">
        <v>229</v>
      </c>
      <c r="I46" t="s">
        <v>319</v>
      </c>
      <c r="J46" t="s">
        <v>254</v>
      </c>
      <c r="K46" t="s">
        <v>255</v>
      </c>
      <c r="L46" t="s">
        <v>94</v>
      </c>
      <c r="M46">
        <v>6486.3</v>
      </c>
      <c r="N46" t="s">
        <v>219</v>
      </c>
      <c r="O46">
        <v>4782.24</v>
      </c>
      <c r="P46" t="s">
        <v>219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220</v>
      </c>
      <c r="AE46" s="6">
        <v>44944</v>
      </c>
      <c r="AF46" s="6">
        <v>44926</v>
      </c>
      <c r="AG46" t="s">
        <v>221</v>
      </c>
    </row>
    <row r="47" spans="1:33" x14ac:dyDescent="0.25">
      <c r="A47">
        <v>2022</v>
      </c>
      <c r="B47" s="6">
        <v>44835</v>
      </c>
      <c r="C47" s="6">
        <v>44926</v>
      </c>
      <c r="D47" t="s">
        <v>83</v>
      </c>
      <c r="E47">
        <v>5</v>
      </c>
      <c r="F47" t="s">
        <v>241</v>
      </c>
      <c r="G47" t="s">
        <v>241</v>
      </c>
      <c r="H47" t="s">
        <v>229</v>
      </c>
      <c r="I47" t="s">
        <v>320</v>
      </c>
      <c r="J47" t="s">
        <v>321</v>
      </c>
      <c r="K47" t="s">
        <v>231</v>
      </c>
      <c r="L47" t="s">
        <v>94</v>
      </c>
      <c r="M47">
        <v>4886.3</v>
      </c>
      <c r="N47" t="s">
        <v>219</v>
      </c>
      <c r="O47">
        <v>4451.46</v>
      </c>
      <c r="P47" t="s">
        <v>219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220</v>
      </c>
      <c r="AE47" s="6">
        <v>44944</v>
      </c>
      <c r="AF47" s="6">
        <v>44926</v>
      </c>
      <c r="AG47" t="s">
        <v>221</v>
      </c>
    </row>
    <row r="48" spans="1:33" x14ac:dyDescent="0.25">
      <c r="A48">
        <v>2022</v>
      </c>
      <c r="B48" s="6">
        <v>44835</v>
      </c>
      <c r="C48" s="6">
        <v>44926</v>
      </c>
      <c r="D48" t="s">
        <v>83</v>
      </c>
      <c r="E48">
        <v>3</v>
      </c>
      <c r="F48" t="s">
        <v>322</v>
      </c>
      <c r="G48" t="s">
        <v>322</v>
      </c>
      <c r="H48" t="s">
        <v>269</v>
      </c>
      <c r="I48" t="s">
        <v>262</v>
      </c>
      <c r="J48" t="s">
        <v>323</v>
      </c>
      <c r="K48" t="s">
        <v>324</v>
      </c>
      <c r="L48" t="s">
        <v>94</v>
      </c>
      <c r="M48">
        <v>8268.7999999999993</v>
      </c>
      <c r="N48" t="s">
        <v>219</v>
      </c>
      <c r="O48">
        <v>6613.46</v>
      </c>
      <c r="P48" t="s">
        <v>219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220</v>
      </c>
      <c r="AE48" s="6">
        <v>44944</v>
      </c>
      <c r="AF48" s="6">
        <v>44926</v>
      </c>
      <c r="AG48" t="s">
        <v>221</v>
      </c>
    </row>
    <row r="49" spans="1:33" x14ac:dyDescent="0.25">
      <c r="A49">
        <v>2022</v>
      </c>
      <c r="B49" s="6">
        <v>44835</v>
      </c>
      <c r="C49" s="6">
        <v>44926</v>
      </c>
      <c r="D49" t="s">
        <v>83</v>
      </c>
      <c r="E49">
        <v>5</v>
      </c>
      <c r="F49" t="s">
        <v>233</v>
      </c>
      <c r="G49" t="s">
        <v>233</v>
      </c>
      <c r="H49" t="s">
        <v>269</v>
      </c>
      <c r="I49" t="s">
        <v>273</v>
      </c>
      <c r="J49" t="s">
        <v>255</v>
      </c>
      <c r="K49" t="s">
        <v>246</v>
      </c>
      <c r="L49" t="s">
        <v>94</v>
      </c>
      <c r="M49">
        <v>9780</v>
      </c>
      <c r="N49" t="s">
        <v>219</v>
      </c>
      <c r="O49">
        <v>8404.4599999999991</v>
      </c>
      <c r="P49" t="s">
        <v>219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220</v>
      </c>
      <c r="AE49" s="6">
        <v>44944</v>
      </c>
      <c r="AF49" s="6">
        <v>44926</v>
      </c>
      <c r="AG49" t="s">
        <v>221</v>
      </c>
    </row>
    <row r="50" spans="1:33" x14ac:dyDescent="0.25">
      <c r="A50">
        <v>2022</v>
      </c>
      <c r="B50" s="6">
        <v>44835</v>
      </c>
      <c r="C50" s="6">
        <v>44926</v>
      </c>
      <c r="D50" t="s">
        <v>83</v>
      </c>
      <c r="E50">
        <v>5</v>
      </c>
      <c r="F50" t="s">
        <v>241</v>
      </c>
      <c r="G50" t="s">
        <v>241</v>
      </c>
      <c r="H50" t="s">
        <v>229</v>
      </c>
      <c r="I50" t="s">
        <v>325</v>
      </c>
      <c r="J50" t="s">
        <v>326</v>
      </c>
      <c r="K50" t="s">
        <v>327</v>
      </c>
      <c r="L50" t="s">
        <v>94</v>
      </c>
      <c r="M50">
        <v>5731.3</v>
      </c>
      <c r="N50" t="s">
        <v>219</v>
      </c>
      <c r="O50">
        <v>5234.88</v>
      </c>
      <c r="P50" t="s">
        <v>219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220</v>
      </c>
      <c r="AE50" s="6">
        <v>44944</v>
      </c>
      <c r="AF50" s="6">
        <v>44926</v>
      </c>
      <c r="AG50" t="s">
        <v>221</v>
      </c>
    </row>
    <row r="51" spans="1:33" x14ac:dyDescent="0.25">
      <c r="A51">
        <v>2022</v>
      </c>
      <c r="B51" s="6">
        <v>44835</v>
      </c>
      <c r="C51" s="6">
        <v>44926</v>
      </c>
      <c r="D51" t="s">
        <v>83</v>
      </c>
      <c r="E51">
        <v>5</v>
      </c>
      <c r="F51" t="s">
        <v>233</v>
      </c>
      <c r="G51" t="s">
        <v>233</v>
      </c>
      <c r="H51" t="s">
        <v>269</v>
      </c>
      <c r="I51" t="s">
        <v>328</v>
      </c>
      <c r="J51" t="s">
        <v>329</v>
      </c>
      <c r="K51" t="s">
        <v>327</v>
      </c>
      <c r="L51" t="s">
        <v>94</v>
      </c>
      <c r="M51">
        <v>6964.6</v>
      </c>
      <c r="N51" t="s">
        <v>219</v>
      </c>
      <c r="O51">
        <v>5913.9</v>
      </c>
      <c r="P51" t="s">
        <v>219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220</v>
      </c>
      <c r="AE51" s="6">
        <v>44944</v>
      </c>
      <c r="AF51" s="6">
        <v>44926</v>
      </c>
      <c r="AG51" t="s">
        <v>221</v>
      </c>
    </row>
    <row r="52" spans="1:33" x14ac:dyDescent="0.25">
      <c r="A52">
        <v>2022</v>
      </c>
      <c r="B52" s="6">
        <v>44835</v>
      </c>
      <c r="C52" s="6">
        <v>44926</v>
      </c>
      <c r="D52" t="s">
        <v>83</v>
      </c>
      <c r="E52">
        <v>5</v>
      </c>
      <c r="F52" t="s">
        <v>241</v>
      </c>
      <c r="G52" t="s">
        <v>241</v>
      </c>
      <c r="H52" t="s">
        <v>229</v>
      </c>
      <c r="I52" t="s">
        <v>330</v>
      </c>
      <c r="J52" t="s">
        <v>331</v>
      </c>
      <c r="K52" t="s">
        <v>332</v>
      </c>
      <c r="L52" t="s">
        <v>94</v>
      </c>
      <c r="M52">
        <v>6174.6</v>
      </c>
      <c r="N52" t="s">
        <v>219</v>
      </c>
      <c r="O52">
        <v>2681.05</v>
      </c>
      <c r="P52" t="s">
        <v>219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220</v>
      </c>
      <c r="AE52" s="6">
        <v>44944</v>
      </c>
      <c r="AF52" s="6">
        <v>44926</v>
      </c>
      <c r="AG52" t="s">
        <v>221</v>
      </c>
    </row>
    <row r="53" spans="1:33" x14ac:dyDescent="0.25">
      <c r="A53">
        <v>2022</v>
      </c>
      <c r="B53" s="6">
        <v>44835</v>
      </c>
      <c r="C53" s="6">
        <v>44926</v>
      </c>
      <c r="D53" t="s">
        <v>83</v>
      </c>
      <c r="E53">
        <v>5</v>
      </c>
      <c r="F53" t="s">
        <v>252</v>
      </c>
      <c r="G53" t="s">
        <v>252</v>
      </c>
      <c r="H53" t="s">
        <v>229</v>
      </c>
      <c r="I53" t="s">
        <v>333</v>
      </c>
      <c r="J53" t="s">
        <v>299</v>
      </c>
      <c r="K53" t="s">
        <v>296</v>
      </c>
      <c r="L53" t="s">
        <v>94</v>
      </c>
      <c r="M53">
        <v>5370.6</v>
      </c>
      <c r="N53" t="s">
        <v>219</v>
      </c>
      <c r="O53">
        <v>5050.6000000000004</v>
      </c>
      <c r="P53" t="s">
        <v>219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220</v>
      </c>
      <c r="AE53" s="6">
        <v>44944</v>
      </c>
      <c r="AF53" s="6">
        <v>44926</v>
      </c>
      <c r="AG53" t="s">
        <v>221</v>
      </c>
    </row>
    <row r="54" spans="1:33" x14ac:dyDescent="0.25">
      <c r="A54">
        <v>2022</v>
      </c>
      <c r="B54" s="6">
        <v>44835</v>
      </c>
      <c r="C54" s="6">
        <v>44926</v>
      </c>
      <c r="D54" t="s">
        <v>83</v>
      </c>
      <c r="E54">
        <v>5</v>
      </c>
      <c r="F54" t="s">
        <v>252</v>
      </c>
      <c r="G54" t="s">
        <v>252</v>
      </c>
      <c r="H54" t="s">
        <v>229</v>
      </c>
      <c r="I54" t="s">
        <v>334</v>
      </c>
      <c r="J54" t="s">
        <v>335</v>
      </c>
      <c r="K54" t="s">
        <v>336</v>
      </c>
      <c r="L54" t="s">
        <v>94</v>
      </c>
      <c r="M54">
        <v>8309.1</v>
      </c>
      <c r="N54" t="s">
        <v>219</v>
      </c>
      <c r="O54">
        <v>7186.6</v>
      </c>
      <c r="P54" t="s">
        <v>219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220</v>
      </c>
      <c r="AE54" s="6">
        <v>44944</v>
      </c>
      <c r="AF54" s="6">
        <v>44926</v>
      </c>
      <c r="AG54" t="s">
        <v>221</v>
      </c>
    </row>
    <row r="55" spans="1:33" x14ac:dyDescent="0.25">
      <c r="A55">
        <v>2022</v>
      </c>
      <c r="B55" s="6">
        <v>44835</v>
      </c>
      <c r="C55" s="6">
        <v>44926</v>
      </c>
      <c r="D55" t="s">
        <v>83</v>
      </c>
      <c r="E55">
        <v>3</v>
      </c>
      <c r="F55" t="s">
        <v>337</v>
      </c>
      <c r="G55" t="s">
        <v>337</v>
      </c>
      <c r="H55" t="s">
        <v>229</v>
      </c>
      <c r="I55" t="s">
        <v>314</v>
      </c>
      <c r="J55" t="s">
        <v>291</v>
      </c>
      <c r="K55" t="s">
        <v>231</v>
      </c>
      <c r="L55" t="s">
        <v>94</v>
      </c>
      <c r="M55">
        <v>15031.8</v>
      </c>
      <c r="N55" t="s">
        <v>219</v>
      </c>
      <c r="O55">
        <v>12226.28</v>
      </c>
      <c r="P55" t="s">
        <v>219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220</v>
      </c>
      <c r="AE55" s="6">
        <v>44944</v>
      </c>
      <c r="AF55" s="6">
        <v>44926</v>
      </c>
      <c r="AG55" t="s">
        <v>221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9" workbookViewId="0">
      <selection activeCell="A4" sqref="A4:F51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353</v>
      </c>
      <c r="C4">
        <v>0</v>
      </c>
      <c r="D4">
        <v>0</v>
      </c>
      <c r="E4" t="s">
        <v>219</v>
      </c>
      <c r="F4" t="s">
        <v>349</v>
      </c>
    </row>
    <row r="5" spans="1:6" x14ac:dyDescent="0.25">
      <c r="A5">
        <v>2</v>
      </c>
      <c r="B5" t="s">
        <v>353</v>
      </c>
      <c r="C5">
        <v>0</v>
      </c>
      <c r="D5">
        <v>0</v>
      </c>
      <c r="E5" t="s">
        <v>219</v>
      </c>
      <c r="F5" t="s">
        <v>349</v>
      </c>
    </row>
    <row r="6" spans="1:6" x14ac:dyDescent="0.25">
      <c r="A6">
        <v>3</v>
      </c>
      <c r="B6" t="s">
        <v>353</v>
      </c>
      <c r="C6">
        <v>0</v>
      </c>
      <c r="D6">
        <v>0</v>
      </c>
      <c r="E6" t="s">
        <v>219</v>
      </c>
      <c r="F6" t="s">
        <v>349</v>
      </c>
    </row>
    <row r="7" spans="1:6" x14ac:dyDescent="0.25">
      <c r="A7">
        <v>4</v>
      </c>
      <c r="B7" t="s">
        <v>353</v>
      </c>
      <c r="C7">
        <v>0</v>
      </c>
      <c r="D7">
        <v>0</v>
      </c>
      <c r="E7" t="s">
        <v>219</v>
      </c>
      <c r="F7" t="s">
        <v>349</v>
      </c>
    </row>
    <row r="8" spans="1:6" x14ac:dyDescent="0.25">
      <c r="A8">
        <v>5</v>
      </c>
      <c r="B8" t="s">
        <v>353</v>
      </c>
      <c r="C8">
        <v>0</v>
      </c>
      <c r="D8">
        <v>0</v>
      </c>
      <c r="E8" t="s">
        <v>219</v>
      </c>
      <c r="F8" t="s">
        <v>349</v>
      </c>
    </row>
    <row r="9" spans="1:6" x14ac:dyDescent="0.25">
      <c r="A9">
        <v>6</v>
      </c>
      <c r="B9" t="s">
        <v>353</v>
      </c>
      <c r="C9">
        <v>0</v>
      </c>
      <c r="D9">
        <v>0</v>
      </c>
      <c r="E9" t="s">
        <v>219</v>
      </c>
      <c r="F9" t="s">
        <v>349</v>
      </c>
    </row>
    <row r="10" spans="1:6" x14ac:dyDescent="0.25">
      <c r="A10">
        <v>7</v>
      </c>
      <c r="B10" t="s">
        <v>353</v>
      </c>
      <c r="C10">
        <v>0</v>
      </c>
      <c r="D10">
        <v>0</v>
      </c>
      <c r="E10" t="s">
        <v>219</v>
      </c>
      <c r="F10" t="s">
        <v>349</v>
      </c>
    </row>
    <row r="11" spans="1:6" x14ac:dyDescent="0.25">
      <c r="A11">
        <v>8</v>
      </c>
      <c r="B11" t="s">
        <v>353</v>
      </c>
      <c r="C11">
        <v>0</v>
      </c>
      <c r="D11">
        <v>0</v>
      </c>
      <c r="E11" t="s">
        <v>219</v>
      </c>
      <c r="F11" t="s">
        <v>349</v>
      </c>
    </row>
    <row r="12" spans="1:6" x14ac:dyDescent="0.25">
      <c r="A12">
        <v>9</v>
      </c>
      <c r="B12" t="s">
        <v>353</v>
      </c>
      <c r="C12">
        <v>0</v>
      </c>
      <c r="D12">
        <v>0</v>
      </c>
      <c r="E12" t="s">
        <v>219</v>
      </c>
      <c r="F12" t="s">
        <v>349</v>
      </c>
    </row>
    <row r="13" spans="1:6" x14ac:dyDescent="0.25">
      <c r="A13">
        <v>10</v>
      </c>
      <c r="B13" t="s">
        <v>353</v>
      </c>
      <c r="C13">
        <v>0</v>
      </c>
      <c r="D13">
        <v>0</v>
      </c>
      <c r="E13" t="s">
        <v>219</v>
      </c>
      <c r="F13" t="s">
        <v>349</v>
      </c>
    </row>
    <row r="14" spans="1:6" x14ac:dyDescent="0.25">
      <c r="A14">
        <v>11</v>
      </c>
      <c r="B14" t="s">
        <v>353</v>
      </c>
      <c r="C14">
        <v>0</v>
      </c>
      <c r="D14">
        <v>0</v>
      </c>
      <c r="E14" t="s">
        <v>219</v>
      </c>
      <c r="F14" t="s">
        <v>349</v>
      </c>
    </row>
    <row r="15" spans="1:6" x14ac:dyDescent="0.25">
      <c r="A15">
        <v>12</v>
      </c>
      <c r="B15" t="s">
        <v>353</v>
      </c>
      <c r="C15">
        <v>0</v>
      </c>
      <c r="D15">
        <v>0</v>
      </c>
      <c r="E15" t="s">
        <v>219</v>
      </c>
      <c r="F15" t="s">
        <v>349</v>
      </c>
    </row>
    <row r="16" spans="1:6" x14ac:dyDescent="0.25">
      <c r="A16">
        <v>13</v>
      </c>
      <c r="B16" t="s">
        <v>353</v>
      </c>
      <c r="C16">
        <v>0</v>
      </c>
      <c r="D16">
        <v>0</v>
      </c>
      <c r="E16" t="s">
        <v>219</v>
      </c>
      <c r="F16" t="s">
        <v>349</v>
      </c>
    </row>
    <row r="17" spans="1:6" x14ac:dyDescent="0.25">
      <c r="A17">
        <v>14</v>
      </c>
      <c r="B17" t="s">
        <v>353</v>
      </c>
      <c r="C17">
        <v>0</v>
      </c>
      <c r="D17">
        <v>0</v>
      </c>
      <c r="E17" t="s">
        <v>219</v>
      </c>
      <c r="F17" t="s">
        <v>349</v>
      </c>
    </row>
    <row r="18" spans="1:6" x14ac:dyDescent="0.25">
      <c r="A18">
        <v>15</v>
      </c>
      <c r="B18" t="s">
        <v>353</v>
      </c>
      <c r="C18">
        <v>0</v>
      </c>
      <c r="D18">
        <v>0</v>
      </c>
      <c r="E18" t="s">
        <v>219</v>
      </c>
      <c r="F18" t="s">
        <v>349</v>
      </c>
    </row>
    <row r="19" spans="1:6" x14ac:dyDescent="0.25">
      <c r="A19">
        <v>16</v>
      </c>
      <c r="B19" t="s">
        <v>353</v>
      </c>
      <c r="C19">
        <v>0</v>
      </c>
      <c r="D19">
        <v>0</v>
      </c>
      <c r="E19" t="s">
        <v>219</v>
      </c>
      <c r="F19" t="s">
        <v>349</v>
      </c>
    </row>
    <row r="20" spans="1:6" x14ac:dyDescent="0.25">
      <c r="A20">
        <v>17</v>
      </c>
      <c r="B20" t="s">
        <v>353</v>
      </c>
      <c r="C20">
        <v>0</v>
      </c>
      <c r="D20">
        <v>0</v>
      </c>
      <c r="E20" t="s">
        <v>219</v>
      </c>
      <c r="F20" t="s">
        <v>349</v>
      </c>
    </row>
    <row r="21" spans="1:6" x14ac:dyDescent="0.25">
      <c r="A21">
        <v>18</v>
      </c>
      <c r="B21" t="s">
        <v>353</v>
      </c>
      <c r="C21">
        <v>0</v>
      </c>
      <c r="D21">
        <v>0</v>
      </c>
      <c r="E21" t="s">
        <v>219</v>
      </c>
      <c r="F21" t="s">
        <v>349</v>
      </c>
    </row>
    <row r="22" spans="1:6" x14ac:dyDescent="0.25">
      <c r="A22">
        <v>19</v>
      </c>
      <c r="B22" t="s">
        <v>353</v>
      </c>
      <c r="C22">
        <v>0</v>
      </c>
      <c r="D22">
        <v>0</v>
      </c>
      <c r="E22" t="s">
        <v>219</v>
      </c>
      <c r="F22" t="s">
        <v>349</v>
      </c>
    </row>
    <row r="23" spans="1:6" x14ac:dyDescent="0.25">
      <c r="A23">
        <v>20</v>
      </c>
      <c r="B23" t="s">
        <v>353</v>
      </c>
      <c r="C23">
        <v>0</v>
      </c>
      <c r="D23">
        <v>0</v>
      </c>
      <c r="E23" t="s">
        <v>219</v>
      </c>
      <c r="F23" t="s">
        <v>349</v>
      </c>
    </row>
    <row r="24" spans="1:6" x14ac:dyDescent="0.25">
      <c r="A24">
        <v>21</v>
      </c>
      <c r="B24" t="s">
        <v>353</v>
      </c>
      <c r="C24">
        <v>0</v>
      </c>
      <c r="D24">
        <v>0</v>
      </c>
      <c r="E24" t="s">
        <v>219</v>
      </c>
      <c r="F24" t="s">
        <v>349</v>
      </c>
    </row>
    <row r="25" spans="1:6" x14ac:dyDescent="0.25">
      <c r="A25">
        <v>22</v>
      </c>
      <c r="B25" t="s">
        <v>353</v>
      </c>
      <c r="C25">
        <v>0</v>
      </c>
      <c r="D25">
        <v>0</v>
      </c>
      <c r="E25" t="s">
        <v>219</v>
      </c>
      <c r="F25" t="s">
        <v>349</v>
      </c>
    </row>
    <row r="26" spans="1:6" x14ac:dyDescent="0.25">
      <c r="A26">
        <v>23</v>
      </c>
      <c r="B26" t="s">
        <v>353</v>
      </c>
      <c r="C26">
        <v>0</v>
      </c>
      <c r="D26">
        <v>0</v>
      </c>
      <c r="E26" t="s">
        <v>219</v>
      </c>
      <c r="F26" t="s">
        <v>349</v>
      </c>
    </row>
    <row r="27" spans="1:6" x14ac:dyDescent="0.25">
      <c r="A27">
        <v>24</v>
      </c>
      <c r="B27" t="s">
        <v>353</v>
      </c>
      <c r="C27">
        <v>0</v>
      </c>
      <c r="D27">
        <v>0</v>
      </c>
      <c r="E27" t="s">
        <v>219</v>
      </c>
      <c r="F27" t="s">
        <v>349</v>
      </c>
    </row>
    <row r="28" spans="1:6" x14ac:dyDescent="0.25">
      <c r="A28">
        <v>25</v>
      </c>
      <c r="B28" t="s">
        <v>353</v>
      </c>
      <c r="C28">
        <v>0</v>
      </c>
      <c r="D28">
        <v>0</v>
      </c>
      <c r="E28" t="s">
        <v>219</v>
      </c>
      <c r="F28" t="s">
        <v>349</v>
      </c>
    </row>
    <row r="29" spans="1:6" x14ac:dyDescent="0.25">
      <c r="A29">
        <v>26</v>
      </c>
      <c r="B29" t="s">
        <v>353</v>
      </c>
      <c r="C29">
        <v>0</v>
      </c>
      <c r="D29">
        <v>0</v>
      </c>
      <c r="E29" t="s">
        <v>219</v>
      </c>
      <c r="F29" t="s">
        <v>349</v>
      </c>
    </row>
    <row r="30" spans="1:6" x14ac:dyDescent="0.25">
      <c r="A30">
        <v>27</v>
      </c>
      <c r="B30" t="s">
        <v>353</v>
      </c>
      <c r="C30">
        <v>0</v>
      </c>
      <c r="D30">
        <v>0</v>
      </c>
      <c r="E30" t="s">
        <v>219</v>
      </c>
      <c r="F30" t="s">
        <v>349</v>
      </c>
    </row>
    <row r="31" spans="1:6" x14ac:dyDescent="0.25">
      <c r="A31">
        <v>28</v>
      </c>
      <c r="B31" t="s">
        <v>353</v>
      </c>
      <c r="C31">
        <v>0</v>
      </c>
      <c r="D31">
        <v>0</v>
      </c>
      <c r="E31" t="s">
        <v>219</v>
      </c>
      <c r="F31" t="s">
        <v>349</v>
      </c>
    </row>
    <row r="32" spans="1:6" x14ac:dyDescent="0.25">
      <c r="A32">
        <v>29</v>
      </c>
      <c r="B32" t="s">
        <v>353</v>
      </c>
      <c r="C32">
        <v>0</v>
      </c>
      <c r="D32">
        <v>0</v>
      </c>
      <c r="E32" t="s">
        <v>219</v>
      </c>
      <c r="F32" t="s">
        <v>349</v>
      </c>
    </row>
    <row r="33" spans="1:6" x14ac:dyDescent="0.25">
      <c r="A33">
        <v>30</v>
      </c>
      <c r="B33" t="s">
        <v>353</v>
      </c>
      <c r="C33">
        <v>0</v>
      </c>
      <c r="D33">
        <v>0</v>
      </c>
      <c r="E33" t="s">
        <v>219</v>
      </c>
      <c r="F33" t="s">
        <v>349</v>
      </c>
    </row>
    <row r="34" spans="1:6" x14ac:dyDescent="0.25">
      <c r="A34">
        <v>31</v>
      </c>
      <c r="B34" t="s">
        <v>353</v>
      </c>
      <c r="C34">
        <v>0</v>
      </c>
      <c r="D34">
        <v>0</v>
      </c>
      <c r="E34" t="s">
        <v>219</v>
      </c>
      <c r="F34" t="s">
        <v>349</v>
      </c>
    </row>
    <row r="35" spans="1:6" x14ac:dyDescent="0.25">
      <c r="A35">
        <v>32</v>
      </c>
      <c r="B35" t="s">
        <v>353</v>
      </c>
      <c r="C35">
        <v>0</v>
      </c>
      <c r="D35">
        <v>0</v>
      </c>
      <c r="E35" t="s">
        <v>219</v>
      </c>
      <c r="F35" t="s">
        <v>349</v>
      </c>
    </row>
    <row r="36" spans="1:6" x14ac:dyDescent="0.25">
      <c r="A36">
        <v>33</v>
      </c>
      <c r="B36" t="s">
        <v>353</v>
      </c>
      <c r="C36">
        <v>0</v>
      </c>
      <c r="D36">
        <v>0</v>
      </c>
      <c r="E36" t="s">
        <v>219</v>
      </c>
      <c r="F36" t="s">
        <v>349</v>
      </c>
    </row>
    <row r="37" spans="1:6" x14ac:dyDescent="0.25">
      <c r="A37">
        <v>34</v>
      </c>
      <c r="B37" t="s">
        <v>353</v>
      </c>
      <c r="C37">
        <v>0</v>
      </c>
      <c r="D37">
        <v>0</v>
      </c>
      <c r="E37" t="s">
        <v>219</v>
      </c>
      <c r="F37" t="s">
        <v>349</v>
      </c>
    </row>
    <row r="38" spans="1:6" x14ac:dyDescent="0.25">
      <c r="A38">
        <v>35</v>
      </c>
      <c r="B38" t="s">
        <v>353</v>
      </c>
      <c r="C38">
        <v>0</v>
      </c>
      <c r="D38">
        <v>0</v>
      </c>
      <c r="E38" t="s">
        <v>219</v>
      </c>
      <c r="F38" t="s">
        <v>349</v>
      </c>
    </row>
    <row r="39" spans="1:6" x14ac:dyDescent="0.25">
      <c r="A39">
        <v>36</v>
      </c>
      <c r="B39" t="s">
        <v>353</v>
      </c>
      <c r="C39">
        <v>0</v>
      </c>
      <c r="D39">
        <v>0</v>
      </c>
      <c r="E39" t="s">
        <v>219</v>
      </c>
      <c r="F39" t="s">
        <v>349</v>
      </c>
    </row>
    <row r="40" spans="1:6" x14ac:dyDescent="0.25">
      <c r="A40">
        <v>37</v>
      </c>
      <c r="B40" t="s">
        <v>353</v>
      </c>
      <c r="C40">
        <v>0</v>
      </c>
      <c r="D40">
        <v>0</v>
      </c>
      <c r="E40" t="s">
        <v>219</v>
      </c>
      <c r="F40" t="s">
        <v>349</v>
      </c>
    </row>
    <row r="41" spans="1:6" x14ac:dyDescent="0.25">
      <c r="A41">
        <v>38</v>
      </c>
      <c r="B41" t="s">
        <v>353</v>
      </c>
      <c r="C41">
        <v>0</v>
      </c>
      <c r="D41">
        <v>0</v>
      </c>
      <c r="E41" t="s">
        <v>219</v>
      </c>
      <c r="F41" t="s">
        <v>349</v>
      </c>
    </row>
    <row r="42" spans="1:6" x14ac:dyDescent="0.25">
      <c r="A42">
        <v>39</v>
      </c>
      <c r="B42" t="s">
        <v>353</v>
      </c>
      <c r="C42">
        <v>0</v>
      </c>
      <c r="D42">
        <v>0</v>
      </c>
      <c r="E42" t="s">
        <v>219</v>
      </c>
      <c r="F42" t="s">
        <v>349</v>
      </c>
    </row>
    <row r="43" spans="1:6" x14ac:dyDescent="0.25">
      <c r="A43">
        <v>40</v>
      </c>
      <c r="B43" t="s">
        <v>353</v>
      </c>
      <c r="C43">
        <v>0</v>
      </c>
      <c r="D43">
        <v>0</v>
      </c>
      <c r="E43" t="s">
        <v>219</v>
      </c>
      <c r="F43" t="s">
        <v>349</v>
      </c>
    </row>
    <row r="44" spans="1:6" x14ac:dyDescent="0.25">
      <c r="A44">
        <v>41</v>
      </c>
      <c r="B44" t="s">
        <v>353</v>
      </c>
      <c r="C44">
        <v>0</v>
      </c>
      <c r="D44">
        <v>0</v>
      </c>
      <c r="E44" t="s">
        <v>219</v>
      </c>
      <c r="F44" t="s">
        <v>349</v>
      </c>
    </row>
    <row r="45" spans="1:6" x14ac:dyDescent="0.25">
      <c r="A45">
        <v>42</v>
      </c>
      <c r="B45" t="s">
        <v>353</v>
      </c>
      <c r="C45">
        <v>0</v>
      </c>
      <c r="D45">
        <v>0</v>
      </c>
      <c r="E45" t="s">
        <v>219</v>
      </c>
      <c r="F45" t="s">
        <v>349</v>
      </c>
    </row>
    <row r="46" spans="1:6" x14ac:dyDescent="0.25">
      <c r="A46">
        <v>43</v>
      </c>
      <c r="B46" t="s">
        <v>353</v>
      </c>
      <c r="C46">
        <v>0</v>
      </c>
      <c r="D46">
        <v>0</v>
      </c>
      <c r="E46" t="s">
        <v>219</v>
      </c>
      <c r="F46" t="s">
        <v>349</v>
      </c>
    </row>
    <row r="47" spans="1:6" x14ac:dyDescent="0.25">
      <c r="A47">
        <v>44</v>
      </c>
      <c r="B47" t="s">
        <v>353</v>
      </c>
      <c r="C47">
        <v>0</v>
      </c>
      <c r="D47">
        <v>0</v>
      </c>
      <c r="E47" t="s">
        <v>219</v>
      </c>
      <c r="F47" t="s">
        <v>349</v>
      </c>
    </row>
    <row r="48" spans="1:6" x14ac:dyDescent="0.25">
      <c r="A48">
        <v>45</v>
      </c>
      <c r="B48" t="s">
        <v>353</v>
      </c>
      <c r="C48">
        <v>0</v>
      </c>
      <c r="D48">
        <v>0</v>
      </c>
      <c r="E48" t="s">
        <v>219</v>
      </c>
      <c r="F48" t="s">
        <v>349</v>
      </c>
    </row>
    <row r="49" spans="1:6" x14ac:dyDescent="0.25">
      <c r="A49">
        <v>46</v>
      </c>
      <c r="B49" t="s">
        <v>353</v>
      </c>
      <c r="C49">
        <v>0</v>
      </c>
      <c r="D49">
        <v>0</v>
      </c>
      <c r="E49" t="s">
        <v>219</v>
      </c>
      <c r="F49" t="s">
        <v>349</v>
      </c>
    </row>
    <row r="50" spans="1:6" x14ac:dyDescent="0.25">
      <c r="A50">
        <v>47</v>
      </c>
      <c r="B50" t="s">
        <v>353</v>
      </c>
      <c r="C50">
        <v>0</v>
      </c>
      <c r="D50">
        <v>0</v>
      </c>
      <c r="E50" t="s">
        <v>219</v>
      </c>
      <c r="F50" t="s">
        <v>349</v>
      </c>
    </row>
    <row r="51" spans="1:6" x14ac:dyDescent="0.25">
      <c r="A51">
        <v>48</v>
      </c>
      <c r="B51" t="s">
        <v>353</v>
      </c>
      <c r="C51">
        <v>0</v>
      </c>
      <c r="D51">
        <v>0</v>
      </c>
      <c r="E51" t="s">
        <v>219</v>
      </c>
      <c r="F51" t="s">
        <v>349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9" workbookViewId="0">
      <selection activeCell="A4" sqref="A4:F51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353</v>
      </c>
      <c r="C4">
        <v>0</v>
      </c>
      <c r="D4">
        <v>0</v>
      </c>
      <c r="E4" t="s">
        <v>219</v>
      </c>
      <c r="F4" t="s">
        <v>349</v>
      </c>
    </row>
    <row r="5" spans="1:6" x14ac:dyDescent="0.25">
      <c r="A5">
        <v>2</v>
      </c>
      <c r="B5" t="s">
        <v>353</v>
      </c>
      <c r="C5">
        <v>0</v>
      </c>
      <c r="D5">
        <v>0</v>
      </c>
      <c r="E5" t="s">
        <v>219</v>
      </c>
      <c r="F5" t="s">
        <v>349</v>
      </c>
    </row>
    <row r="6" spans="1:6" x14ac:dyDescent="0.25">
      <c r="A6">
        <v>3</v>
      </c>
      <c r="B6" t="s">
        <v>353</v>
      </c>
      <c r="C6">
        <v>0</v>
      </c>
      <c r="D6">
        <v>0</v>
      </c>
      <c r="E6" t="s">
        <v>219</v>
      </c>
      <c r="F6" t="s">
        <v>349</v>
      </c>
    </row>
    <row r="7" spans="1:6" x14ac:dyDescent="0.25">
      <c r="A7">
        <v>4</v>
      </c>
      <c r="B7" t="s">
        <v>353</v>
      </c>
      <c r="C7">
        <v>0</v>
      </c>
      <c r="D7">
        <v>0</v>
      </c>
      <c r="E7" t="s">
        <v>219</v>
      </c>
      <c r="F7" t="s">
        <v>349</v>
      </c>
    </row>
    <row r="8" spans="1:6" x14ac:dyDescent="0.25">
      <c r="A8">
        <v>5</v>
      </c>
      <c r="B8" t="s">
        <v>353</v>
      </c>
      <c r="C8">
        <v>0</v>
      </c>
      <c r="D8">
        <v>0</v>
      </c>
      <c r="E8" t="s">
        <v>219</v>
      </c>
      <c r="F8" t="s">
        <v>349</v>
      </c>
    </row>
    <row r="9" spans="1:6" x14ac:dyDescent="0.25">
      <c r="A9">
        <v>6</v>
      </c>
      <c r="B9" t="s">
        <v>353</v>
      </c>
      <c r="C9">
        <v>0</v>
      </c>
      <c r="D9">
        <v>0</v>
      </c>
      <c r="E9" t="s">
        <v>219</v>
      </c>
      <c r="F9" t="s">
        <v>349</v>
      </c>
    </row>
    <row r="10" spans="1:6" x14ac:dyDescent="0.25">
      <c r="A10">
        <v>7</v>
      </c>
      <c r="B10" t="s">
        <v>353</v>
      </c>
      <c r="C10">
        <v>0</v>
      </c>
      <c r="D10">
        <v>0</v>
      </c>
      <c r="E10" t="s">
        <v>219</v>
      </c>
      <c r="F10" t="s">
        <v>349</v>
      </c>
    </row>
    <row r="11" spans="1:6" x14ac:dyDescent="0.25">
      <c r="A11">
        <v>8</v>
      </c>
      <c r="B11" t="s">
        <v>353</v>
      </c>
      <c r="C11">
        <v>0</v>
      </c>
      <c r="D11">
        <v>0</v>
      </c>
      <c r="E11" t="s">
        <v>219</v>
      </c>
      <c r="F11" t="s">
        <v>349</v>
      </c>
    </row>
    <row r="12" spans="1:6" x14ac:dyDescent="0.25">
      <c r="A12">
        <v>9</v>
      </c>
      <c r="B12" t="s">
        <v>353</v>
      </c>
      <c r="C12">
        <v>0</v>
      </c>
      <c r="D12">
        <v>0</v>
      </c>
      <c r="E12" t="s">
        <v>219</v>
      </c>
      <c r="F12" t="s">
        <v>349</v>
      </c>
    </row>
    <row r="13" spans="1:6" x14ac:dyDescent="0.25">
      <c r="A13">
        <v>10</v>
      </c>
      <c r="B13" t="s">
        <v>353</v>
      </c>
      <c r="C13">
        <v>0</v>
      </c>
      <c r="D13">
        <v>0</v>
      </c>
      <c r="E13" t="s">
        <v>219</v>
      </c>
      <c r="F13" t="s">
        <v>349</v>
      </c>
    </row>
    <row r="14" spans="1:6" x14ac:dyDescent="0.25">
      <c r="A14">
        <v>11</v>
      </c>
      <c r="B14" t="s">
        <v>353</v>
      </c>
      <c r="C14">
        <v>0</v>
      </c>
      <c r="D14">
        <v>0</v>
      </c>
      <c r="E14" t="s">
        <v>219</v>
      </c>
      <c r="F14" t="s">
        <v>349</v>
      </c>
    </row>
    <row r="15" spans="1:6" x14ac:dyDescent="0.25">
      <c r="A15">
        <v>12</v>
      </c>
      <c r="B15" t="s">
        <v>353</v>
      </c>
      <c r="C15">
        <v>0</v>
      </c>
      <c r="D15">
        <v>0</v>
      </c>
      <c r="E15" t="s">
        <v>219</v>
      </c>
      <c r="F15" t="s">
        <v>349</v>
      </c>
    </row>
    <row r="16" spans="1:6" x14ac:dyDescent="0.25">
      <c r="A16">
        <v>13</v>
      </c>
      <c r="B16" t="s">
        <v>353</v>
      </c>
      <c r="C16">
        <v>0</v>
      </c>
      <c r="D16">
        <v>0</v>
      </c>
      <c r="E16" t="s">
        <v>219</v>
      </c>
      <c r="F16" t="s">
        <v>349</v>
      </c>
    </row>
    <row r="17" spans="1:6" x14ac:dyDescent="0.25">
      <c r="A17">
        <v>14</v>
      </c>
      <c r="B17" t="s">
        <v>353</v>
      </c>
      <c r="C17">
        <v>0</v>
      </c>
      <c r="D17">
        <v>0</v>
      </c>
      <c r="E17" t="s">
        <v>219</v>
      </c>
      <c r="F17" t="s">
        <v>349</v>
      </c>
    </row>
    <row r="18" spans="1:6" x14ac:dyDescent="0.25">
      <c r="A18">
        <v>15</v>
      </c>
      <c r="B18" t="s">
        <v>353</v>
      </c>
      <c r="C18">
        <v>0</v>
      </c>
      <c r="D18">
        <v>0</v>
      </c>
      <c r="E18" t="s">
        <v>219</v>
      </c>
      <c r="F18" t="s">
        <v>349</v>
      </c>
    </row>
    <row r="19" spans="1:6" x14ac:dyDescent="0.25">
      <c r="A19">
        <v>16</v>
      </c>
      <c r="B19" t="s">
        <v>353</v>
      </c>
      <c r="C19">
        <v>0</v>
      </c>
      <c r="D19">
        <v>0</v>
      </c>
      <c r="E19" t="s">
        <v>219</v>
      </c>
      <c r="F19" t="s">
        <v>349</v>
      </c>
    </row>
    <row r="20" spans="1:6" x14ac:dyDescent="0.25">
      <c r="A20">
        <v>17</v>
      </c>
      <c r="B20" t="s">
        <v>353</v>
      </c>
      <c r="C20">
        <v>0</v>
      </c>
      <c r="D20">
        <v>0</v>
      </c>
      <c r="E20" t="s">
        <v>219</v>
      </c>
      <c r="F20" t="s">
        <v>349</v>
      </c>
    </row>
    <row r="21" spans="1:6" x14ac:dyDescent="0.25">
      <c r="A21">
        <v>18</v>
      </c>
      <c r="B21" t="s">
        <v>353</v>
      </c>
      <c r="C21">
        <v>0</v>
      </c>
      <c r="D21">
        <v>0</v>
      </c>
      <c r="E21" t="s">
        <v>219</v>
      </c>
      <c r="F21" t="s">
        <v>349</v>
      </c>
    </row>
    <row r="22" spans="1:6" x14ac:dyDescent="0.25">
      <c r="A22">
        <v>19</v>
      </c>
      <c r="B22" t="s">
        <v>353</v>
      </c>
      <c r="C22">
        <v>0</v>
      </c>
      <c r="D22">
        <v>0</v>
      </c>
      <c r="E22" t="s">
        <v>219</v>
      </c>
      <c r="F22" t="s">
        <v>349</v>
      </c>
    </row>
    <row r="23" spans="1:6" x14ac:dyDescent="0.25">
      <c r="A23">
        <v>20</v>
      </c>
      <c r="B23" t="s">
        <v>353</v>
      </c>
      <c r="C23">
        <v>0</v>
      </c>
      <c r="D23">
        <v>0</v>
      </c>
      <c r="E23" t="s">
        <v>219</v>
      </c>
      <c r="F23" t="s">
        <v>349</v>
      </c>
    </row>
    <row r="24" spans="1:6" x14ac:dyDescent="0.25">
      <c r="A24">
        <v>21</v>
      </c>
      <c r="B24" t="s">
        <v>353</v>
      </c>
      <c r="C24">
        <v>0</v>
      </c>
      <c r="D24">
        <v>0</v>
      </c>
      <c r="E24" t="s">
        <v>219</v>
      </c>
      <c r="F24" t="s">
        <v>349</v>
      </c>
    </row>
    <row r="25" spans="1:6" x14ac:dyDescent="0.25">
      <c r="A25">
        <v>22</v>
      </c>
      <c r="B25" t="s">
        <v>353</v>
      </c>
      <c r="C25">
        <v>0</v>
      </c>
      <c r="D25">
        <v>0</v>
      </c>
      <c r="E25" t="s">
        <v>219</v>
      </c>
      <c r="F25" t="s">
        <v>349</v>
      </c>
    </row>
    <row r="26" spans="1:6" x14ac:dyDescent="0.25">
      <c r="A26">
        <v>23</v>
      </c>
      <c r="B26" t="s">
        <v>353</v>
      </c>
      <c r="C26">
        <v>0</v>
      </c>
      <c r="D26">
        <v>0</v>
      </c>
      <c r="E26" t="s">
        <v>219</v>
      </c>
      <c r="F26" t="s">
        <v>349</v>
      </c>
    </row>
    <row r="27" spans="1:6" x14ac:dyDescent="0.25">
      <c r="A27">
        <v>24</v>
      </c>
      <c r="B27" t="s">
        <v>353</v>
      </c>
      <c r="C27">
        <v>0</v>
      </c>
      <c r="D27">
        <v>0</v>
      </c>
      <c r="E27" t="s">
        <v>219</v>
      </c>
      <c r="F27" t="s">
        <v>349</v>
      </c>
    </row>
    <row r="28" spans="1:6" x14ac:dyDescent="0.25">
      <c r="A28">
        <v>25</v>
      </c>
      <c r="B28" t="s">
        <v>353</v>
      </c>
      <c r="C28">
        <v>0</v>
      </c>
      <c r="D28">
        <v>0</v>
      </c>
      <c r="E28" t="s">
        <v>219</v>
      </c>
      <c r="F28" t="s">
        <v>349</v>
      </c>
    </row>
    <row r="29" spans="1:6" x14ac:dyDescent="0.25">
      <c r="A29">
        <v>26</v>
      </c>
      <c r="B29" t="s">
        <v>353</v>
      </c>
      <c r="C29">
        <v>0</v>
      </c>
      <c r="D29">
        <v>0</v>
      </c>
      <c r="E29" t="s">
        <v>219</v>
      </c>
      <c r="F29" t="s">
        <v>349</v>
      </c>
    </row>
    <row r="30" spans="1:6" x14ac:dyDescent="0.25">
      <c r="A30">
        <v>27</v>
      </c>
      <c r="B30" t="s">
        <v>353</v>
      </c>
      <c r="C30">
        <v>0</v>
      </c>
      <c r="D30">
        <v>0</v>
      </c>
      <c r="E30" t="s">
        <v>219</v>
      </c>
      <c r="F30" t="s">
        <v>349</v>
      </c>
    </row>
    <row r="31" spans="1:6" x14ac:dyDescent="0.25">
      <c r="A31">
        <v>28</v>
      </c>
      <c r="B31" t="s">
        <v>353</v>
      </c>
      <c r="C31">
        <v>0</v>
      </c>
      <c r="D31">
        <v>0</v>
      </c>
      <c r="E31" t="s">
        <v>219</v>
      </c>
      <c r="F31" t="s">
        <v>349</v>
      </c>
    </row>
    <row r="32" spans="1:6" x14ac:dyDescent="0.25">
      <c r="A32">
        <v>29</v>
      </c>
      <c r="B32" t="s">
        <v>353</v>
      </c>
      <c r="C32">
        <v>0</v>
      </c>
      <c r="D32">
        <v>0</v>
      </c>
      <c r="E32" t="s">
        <v>219</v>
      </c>
      <c r="F32" t="s">
        <v>349</v>
      </c>
    </row>
    <row r="33" spans="1:6" x14ac:dyDescent="0.25">
      <c r="A33">
        <v>30</v>
      </c>
      <c r="B33" t="s">
        <v>353</v>
      </c>
      <c r="C33">
        <v>0</v>
      </c>
      <c r="D33">
        <v>0</v>
      </c>
      <c r="E33" t="s">
        <v>219</v>
      </c>
      <c r="F33" t="s">
        <v>349</v>
      </c>
    </row>
    <row r="34" spans="1:6" x14ac:dyDescent="0.25">
      <c r="A34">
        <v>31</v>
      </c>
      <c r="B34" t="s">
        <v>353</v>
      </c>
      <c r="C34">
        <v>0</v>
      </c>
      <c r="D34">
        <v>0</v>
      </c>
      <c r="E34" t="s">
        <v>219</v>
      </c>
      <c r="F34" t="s">
        <v>349</v>
      </c>
    </row>
    <row r="35" spans="1:6" x14ac:dyDescent="0.25">
      <c r="A35">
        <v>32</v>
      </c>
      <c r="B35" t="s">
        <v>353</v>
      </c>
      <c r="C35">
        <v>0</v>
      </c>
      <c r="D35">
        <v>0</v>
      </c>
      <c r="E35" t="s">
        <v>219</v>
      </c>
      <c r="F35" t="s">
        <v>349</v>
      </c>
    </row>
    <row r="36" spans="1:6" x14ac:dyDescent="0.25">
      <c r="A36">
        <v>33</v>
      </c>
      <c r="B36" t="s">
        <v>353</v>
      </c>
      <c r="C36">
        <v>0</v>
      </c>
      <c r="D36">
        <v>0</v>
      </c>
      <c r="E36" t="s">
        <v>219</v>
      </c>
      <c r="F36" t="s">
        <v>349</v>
      </c>
    </row>
    <row r="37" spans="1:6" x14ac:dyDescent="0.25">
      <c r="A37">
        <v>34</v>
      </c>
      <c r="B37" t="s">
        <v>353</v>
      </c>
      <c r="C37">
        <v>0</v>
      </c>
      <c r="D37">
        <v>0</v>
      </c>
      <c r="E37" t="s">
        <v>219</v>
      </c>
      <c r="F37" t="s">
        <v>349</v>
      </c>
    </row>
    <row r="38" spans="1:6" x14ac:dyDescent="0.25">
      <c r="A38">
        <v>35</v>
      </c>
      <c r="B38" t="s">
        <v>353</v>
      </c>
      <c r="C38">
        <v>0</v>
      </c>
      <c r="D38">
        <v>0</v>
      </c>
      <c r="E38" t="s">
        <v>219</v>
      </c>
      <c r="F38" t="s">
        <v>349</v>
      </c>
    </row>
    <row r="39" spans="1:6" x14ac:dyDescent="0.25">
      <c r="A39">
        <v>36</v>
      </c>
      <c r="B39" t="s">
        <v>353</v>
      </c>
      <c r="C39">
        <v>0</v>
      </c>
      <c r="D39">
        <v>0</v>
      </c>
      <c r="E39" t="s">
        <v>219</v>
      </c>
      <c r="F39" t="s">
        <v>349</v>
      </c>
    </row>
    <row r="40" spans="1:6" x14ac:dyDescent="0.25">
      <c r="A40">
        <v>37</v>
      </c>
      <c r="B40" t="s">
        <v>353</v>
      </c>
      <c r="C40">
        <v>0</v>
      </c>
      <c r="D40">
        <v>0</v>
      </c>
      <c r="E40" t="s">
        <v>219</v>
      </c>
      <c r="F40" t="s">
        <v>349</v>
      </c>
    </row>
    <row r="41" spans="1:6" x14ac:dyDescent="0.25">
      <c r="A41">
        <v>38</v>
      </c>
      <c r="B41" t="s">
        <v>353</v>
      </c>
      <c r="C41">
        <v>0</v>
      </c>
      <c r="D41">
        <v>0</v>
      </c>
      <c r="E41" t="s">
        <v>219</v>
      </c>
      <c r="F41" t="s">
        <v>349</v>
      </c>
    </row>
    <row r="42" spans="1:6" x14ac:dyDescent="0.25">
      <c r="A42">
        <v>39</v>
      </c>
      <c r="B42" t="s">
        <v>353</v>
      </c>
      <c r="C42">
        <v>0</v>
      </c>
      <c r="D42">
        <v>0</v>
      </c>
      <c r="E42" t="s">
        <v>219</v>
      </c>
      <c r="F42" t="s">
        <v>349</v>
      </c>
    </row>
    <row r="43" spans="1:6" x14ac:dyDescent="0.25">
      <c r="A43">
        <v>40</v>
      </c>
      <c r="B43" t="s">
        <v>353</v>
      </c>
      <c r="C43">
        <v>0</v>
      </c>
      <c r="D43">
        <v>0</v>
      </c>
      <c r="E43" t="s">
        <v>219</v>
      </c>
      <c r="F43" t="s">
        <v>349</v>
      </c>
    </row>
    <row r="44" spans="1:6" x14ac:dyDescent="0.25">
      <c r="A44">
        <v>41</v>
      </c>
      <c r="B44" t="s">
        <v>353</v>
      </c>
      <c r="C44">
        <v>0</v>
      </c>
      <c r="D44">
        <v>0</v>
      </c>
      <c r="E44" t="s">
        <v>219</v>
      </c>
      <c r="F44" t="s">
        <v>349</v>
      </c>
    </row>
    <row r="45" spans="1:6" x14ac:dyDescent="0.25">
      <c r="A45">
        <v>42</v>
      </c>
      <c r="B45" t="s">
        <v>353</v>
      </c>
      <c r="C45">
        <v>0</v>
      </c>
      <c r="D45">
        <v>0</v>
      </c>
      <c r="E45" t="s">
        <v>219</v>
      </c>
      <c r="F45" t="s">
        <v>349</v>
      </c>
    </row>
    <row r="46" spans="1:6" x14ac:dyDescent="0.25">
      <c r="A46">
        <v>43</v>
      </c>
      <c r="B46" t="s">
        <v>353</v>
      </c>
      <c r="C46">
        <v>0</v>
      </c>
      <c r="D46">
        <v>0</v>
      </c>
      <c r="E46" t="s">
        <v>219</v>
      </c>
      <c r="F46" t="s">
        <v>349</v>
      </c>
    </row>
    <row r="47" spans="1:6" x14ac:dyDescent="0.25">
      <c r="A47">
        <v>44</v>
      </c>
      <c r="B47" t="s">
        <v>353</v>
      </c>
      <c r="C47">
        <v>0</v>
      </c>
      <c r="D47">
        <v>0</v>
      </c>
      <c r="E47" t="s">
        <v>219</v>
      </c>
      <c r="F47" t="s">
        <v>349</v>
      </c>
    </row>
    <row r="48" spans="1:6" x14ac:dyDescent="0.25">
      <c r="A48">
        <v>45</v>
      </c>
      <c r="B48" t="s">
        <v>353</v>
      </c>
      <c r="C48">
        <v>0</v>
      </c>
      <c r="D48">
        <v>0</v>
      </c>
      <c r="E48" t="s">
        <v>219</v>
      </c>
      <c r="F48" t="s">
        <v>349</v>
      </c>
    </row>
    <row r="49" spans="1:6" x14ac:dyDescent="0.25">
      <c r="A49">
        <v>46</v>
      </c>
      <c r="B49" t="s">
        <v>353</v>
      </c>
      <c r="C49">
        <v>0</v>
      </c>
      <c r="D49">
        <v>0</v>
      </c>
      <c r="E49" t="s">
        <v>219</v>
      </c>
      <c r="F49" t="s">
        <v>349</v>
      </c>
    </row>
    <row r="50" spans="1:6" x14ac:dyDescent="0.25">
      <c r="A50">
        <v>47</v>
      </c>
      <c r="B50" t="s">
        <v>353</v>
      </c>
      <c r="C50">
        <v>0</v>
      </c>
      <c r="D50">
        <v>0</v>
      </c>
      <c r="E50" t="s">
        <v>219</v>
      </c>
      <c r="F50" t="s">
        <v>349</v>
      </c>
    </row>
    <row r="51" spans="1:6" x14ac:dyDescent="0.25">
      <c r="A51">
        <v>48</v>
      </c>
      <c r="B51" t="s">
        <v>353</v>
      </c>
      <c r="C51">
        <v>0</v>
      </c>
      <c r="D51">
        <v>0</v>
      </c>
      <c r="E51" t="s">
        <v>219</v>
      </c>
      <c r="F51" t="s">
        <v>349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3" workbookViewId="0">
      <selection activeCell="H39" sqref="H39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354</v>
      </c>
      <c r="C4">
        <v>0</v>
      </c>
      <c r="D4">
        <v>0</v>
      </c>
      <c r="E4" t="s">
        <v>339</v>
      </c>
      <c r="F4" t="s">
        <v>355</v>
      </c>
    </row>
    <row r="5" spans="1:6" x14ac:dyDescent="0.25">
      <c r="A5">
        <v>2</v>
      </c>
      <c r="B5" t="s">
        <v>354</v>
      </c>
      <c r="C5">
        <v>0</v>
      </c>
      <c r="D5">
        <v>0</v>
      </c>
      <c r="E5" t="s">
        <v>339</v>
      </c>
      <c r="F5" t="s">
        <v>355</v>
      </c>
    </row>
    <row r="6" spans="1:6" x14ac:dyDescent="0.25">
      <c r="A6">
        <v>3</v>
      </c>
      <c r="B6" t="s">
        <v>354</v>
      </c>
      <c r="C6">
        <v>0</v>
      </c>
      <c r="D6">
        <v>0</v>
      </c>
      <c r="E6" t="s">
        <v>339</v>
      </c>
      <c r="F6" t="s">
        <v>355</v>
      </c>
    </row>
    <row r="7" spans="1:6" x14ac:dyDescent="0.25">
      <c r="A7">
        <v>4</v>
      </c>
      <c r="B7" t="s">
        <v>354</v>
      </c>
      <c r="C7">
        <v>0</v>
      </c>
      <c r="D7">
        <v>0</v>
      </c>
      <c r="E7" t="s">
        <v>339</v>
      </c>
      <c r="F7" t="s">
        <v>355</v>
      </c>
    </row>
    <row r="8" spans="1:6" x14ac:dyDescent="0.25">
      <c r="A8">
        <v>5</v>
      </c>
      <c r="B8" t="s">
        <v>354</v>
      </c>
      <c r="C8">
        <v>0</v>
      </c>
      <c r="D8">
        <v>0</v>
      </c>
      <c r="E8" t="s">
        <v>339</v>
      </c>
      <c r="F8" t="s">
        <v>355</v>
      </c>
    </row>
    <row r="9" spans="1:6" x14ac:dyDescent="0.25">
      <c r="A9">
        <v>6</v>
      </c>
      <c r="B9" t="s">
        <v>354</v>
      </c>
      <c r="C9">
        <v>0</v>
      </c>
      <c r="D9">
        <v>0</v>
      </c>
      <c r="E9" t="s">
        <v>339</v>
      </c>
      <c r="F9" t="s">
        <v>355</v>
      </c>
    </row>
    <row r="10" spans="1:6" x14ac:dyDescent="0.25">
      <c r="A10">
        <v>7</v>
      </c>
      <c r="B10" t="s">
        <v>354</v>
      </c>
      <c r="C10">
        <v>0</v>
      </c>
      <c r="D10">
        <v>0</v>
      </c>
      <c r="E10" t="s">
        <v>339</v>
      </c>
      <c r="F10" t="s">
        <v>355</v>
      </c>
    </row>
    <row r="11" spans="1:6" x14ac:dyDescent="0.25">
      <c r="A11">
        <v>8</v>
      </c>
      <c r="B11" t="s">
        <v>354</v>
      </c>
      <c r="C11">
        <v>0</v>
      </c>
      <c r="D11">
        <v>0</v>
      </c>
      <c r="E11" t="s">
        <v>339</v>
      </c>
      <c r="F11" t="s">
        <v>355</v>
      </c>
    </row>
    <row r="12" spans="1:6" x14ac:dyDescent="0.25">
      <c r="A12">
        <v>9</v>
      </c>
      <c r="B12" t="s">
        <v>354</v>
      </c>
      <c r="C12">
        <v>0</v>
      </c>
      <c r="D12">
        <v>0</v>
      </c>
      <c r="E12" t="s">
        <v>339</v>
      </c>
      <c r="F12" t="s">
        <v>355</v>
      </c>
    </row>
    <row r="13" spans="1:6" x14ac:dyDescent="0.25">
      <c r="A13">
        <v>10</v>
      </c>
      <c r="B13" t="s">
        <v>354</v>
      </c>
      <c r="C13">
        <v>0</v>
      </c>
      <c r="D13">
        <v>0</v>
      </c>
      <c r="E13" t="s">
        <v>339</v>
      </c>
      <c r="F13" t="s">
        <v>355</v>
      </c>
    </row>
    <row r="14" spans="1:6" x14ac:dyDescent="0.25">
      <c r="A14">
        <v>11</v>
      </c>
      <c r="B14" t="s">
        <v>354</v>
      </c>
      <c r="C14">
        <v>0</v>
      </c>
      <c r="D14">
        <v>0</v>
      </c>
      <c r="E14" t="s">
        <v>339</v>
      </c>
      <c r="F14" t="s">
        <v>355</v>
      </c>
    </row>
    <row r="15" spans="1:6" x14ac:dyDescent="0.25">
      <c r="A15">
        <v>12</v>
      </c>
      <c r="B15" t="s">
        <v>354</v>
      </c>
      <c r="C15">
        <v>0</v>
      </c>
      <c r="D15">
        <v>0</v>
      </c>
      <c r="E15" t="s">
        <v>339</v>
      </c>
      <c r="F15" t="s">
        <v>355</v>
      </c>
    </row>
    <row r="16" spans="1:6" x14ac:dyDescent="0.25">
      <c r="A16">
        <v>13</v>
      </c>
      <c r="B16" t="s">
        <v>354</v>
      </c>
      <c r="C16">
        <v>0</v>
      </c>
      <c r="D16">
        <v>0</v>
      </c>
      <c r="E16" t="s">
        <v>339</v>
      </c>
      <c r="F16" t="s">
        <v>355</v>
      </c>
    </row>
    <row r="17" spans="1:6" x14ac:dyDescent="0.25">
      <c r="A17">
        <v>14</v>
      </c>
      <c r="B17" t="s">
        <v>354</v>
      </c>
      <c r="C17">
        <v>0</v>
      </c>
      <c r="D17">
        <v>0</v>
      </c>
      <c r="E17" t="s">
        <v>339</v>
      </c>
      <c r="F17" t="s">
        <v>355</v>
      </c>
    </row>
    <row r="18" spans="1:6" x14ac:dyDescent="0.25">
      <c r="A18">
        <v>15</v>
      </c>
      <c r="B18" t="s">
        <v>354</v>
      </c>
      <c r="C18">
        <v>0</v>
      </c>
      <c r="D18">
        <v>0</v>
      </c>
      <c r="E18" t="s">
        <v>339</v>
      </c>
      <c r="F18" t="s">
        <v>355</v>
      </c>
    </row>
    <row r="19" spans="1:6" x14ac:dyDescent="0.25">
      <c r="A19">
        <v>16</v>
      </c>
      <c r="B19" t="s">
        <v>354</v>
      </c>
      <c r="C19">
        <v>0</v>
      </c>
      <c r="D19">
        <v>0</v>
      </c>
      <c r="E19" t="s">
        <v>339</v>
      </c>
      <c r="F19" t="s">
        <v>355</v>
      </c>
    </row>
    <row r="20" spans="1:6" x14ac:dyDescent="0.25">
      <c r="A20">
        <v>17</v>
      </c>
      <c r="B20" t="s">
        <v>354</v>
      </c>
      <c r="C20">
        <v>0</v>
      </c>
      <c r="D20">
        <v>0</v>
      </c>
      <c r="E20" t="s">
        <v>339</v>
      </c>
      <c r="F20" t="s">
        <v>355</v>
      </c>
    </row>
    <row r="21" spans="1:6" x14ac:dyDescent="0.25">
      <c r="A21">
        <v>18</v>
      </c>
      <c r="B21" t="s">
        <v>354</v>
      </c>
      <c r="C21">
        <v>0</v>
      </c>
      <c r="D21">
        <v>0</v>
      </c>
      <c r="E21" t="s">
        <v>339</v>
      </c>
      <c r="F21" t="s">
        <v>355</v>
      </c>
    </row>
    <row r="22" spans="1:6" x14ac:dyDescent="0.25">
      <c r="A22">
        <v>19</v>
      </c>
      <c r="B22" t="s">
        <v>354</v>
      </c>
      <c r="C22">
        <v>0</v>
      </c>
      <c r="D22">
        <v>0</v>
      </c>
      <c r="E22" t="s">
        <v>339</v>
      </c>
      <c r="F22" t="s">
        <v>355</v>
      </c>
    </row>
    <row r="23" spans="1:6" x14ac:dyDescent="0.25">
      <c r="A23">
        <v>20</v>
      </c>
      <c r="B23" t="s">
        <v>354</v>
      </c>
      <c r="C23">
        <v>0</v>
      </c>
      <c r="D23">
        <v>0</v>
      </c>
      <c r="E23" t="s">
        <v>339</v>
      </c>
      <c r="F23" t="s">
        <v>355</v>
      </c>
    </row>
    <row r="24" spans="1:6" x14ac:dyDescent="0.25">
      <c r="A24">
        <v>21</v>
      </c>
      <c r="B24" t="s">
        <v>354</v>
      </c>
      <c r="C24">
        <v>0</v>
      </c>
      <c r="D24">
        <v>0</v>
      </c>
      <c r="E24" t="s">
        <v>339</v>
      </c>
      <c r="F24" t="s">
        <v>355</v>
      </c>
    </row>
    <row r="25" spans="1:6" x14ac:dyDescent="0.25">
      <c r="A25">
        <v>22</v>
      </c>
      <c r="B25" t="s">
        <v>354</v>
      </c>
      <c r="C25">
        <v>0</v>
      </c>
      <c r="D25">
        <v>0</v>
      </c>
      <c r="E25" t="s">
        <v>339</v>
      </c>
      <c r="F25" t="s">
        <v>355</v>
      </c>
    </row>
    <row r="26" spans="1:6" x14ac:dyDescent="0.25">
      <c r="A26">
        <v>23</v>
      </c>
      <c r="B26" t="s">
        <v>354</v>
      </c>
      <c r="C26">
        <v>0</v>
      </c>
      <c r="D26">
        <v>0</v>
      </c>
      <c r="E26" t="s">
        <v>339</v>
      </c>
      <c r="F26" t="s">
        <v>355</v>
      </c>
    </row>
    <row r="27" spans="1:6" x14ac:dyDescent="0.25">
      <c r="A27">
        <v>24</v>
      </c>
      <c r="B27" t="s">
        <v>354</v>
      </c>
      <c r="C27">
        <v>0</v>
      </c>
      <c r="D27">
        <v>0</v>
      </c>
      <c r="E27" t="s">
        <v>339</v>
      </c>
      <c r="F27" t="s">
        <v>355</v>
      </c>
    </row>
    <row r="28" spans="1:6" x14ac:dyDescent="0.25">
      <c r="A28">
        <v>25</v>
      </c>
      <c r="B28" t="s">
        <v>354</v>
      </c>
      <c r="C28">
        <v>0</v>
      </c>
      <c r="D28">
        <v>0</v>
      </c>
      <c r="E28" t="s">
        <v>339</v>
      </c>
      <c r="F28" t="s">
        <v>355</v>
      </c>
    </row>
    <row r="29" spans="1:6" x14ac:dyDescent="0.25">
      <c r="A29">
        <v>26</v>
      </c>
      <c r="B29" t="s">
        <v>354</v>
      </c>
      <c r="C29">
        <v>0</v>
      </c>
      <c r="D29">
        <v>0</v>
      </c>
      <c r="E29" t="s">
        <v>339</v>
      </c>
      <c r="F29" t="s">
        <v>355</v>
      </c>
    </row>
    <row r="30" spans="1:6" x14ac:dyDescent="0.25">
      <c r="A30">
        <v>27</v>
      </c>
      <c r="B30" t="s">
        <v>354</v>
      </c>
      <c r="C30">
        <v>0</v>
      </c>
      <c r="D30">
        <v>0</v>
      </c>
      <c r="E30" t="s">
        <v>339</v>
      </c>
      <c r="F30" t="s">
        <v>355</v>
      </c>
    </row>
    <row r="31" spans="1:6" x14ac:dyDescent="0.25">
      <c r="A31">
        <v>28</v>
      </c>
      <c r="B31" t="s">
        <v>354</v>
      </c>
      <c r="C31">
        <v>0</v>
      </c>
      <c r="D31">
        <v>0</v>
      </c>
      <c r="E31" t="s">
        <v>339</v>
      </c>
      <c r="F31" t="s">
        <v>355</v>
      </c>
    </row>
    <row r="32" spans="1:6" x14ac:dyDescent="0.25">
      <c r="A32">
        <v>29</v>
      </c>
      <c r="B32" t="s">
        <v>354</v>
      </c>
      <c r="C32">
        <v>0</v>
      </c>
      <c r="D32">
        <v>0</v>
      </c>
      <c r="E32" t="s">
        <v>339</v>
      </c>
      <c r="F32" t="s">
        <v>355</v>
      </c>
    </row>
    <row r="33" spans="1:6" x14ac:dyDescent="0.25">
      <c r="A33">
        <v>30</v>
      </c>
      <c r="B33" t="s">
        <v>354</v>
      </c>
      <c r="C33">
        <v>0</v>
      </c>
      <c r="D33">
        <v>0</v>
      </c>
      <c r="E33" t="s">
        <v>339</v>
      </c>
      <c r="F33" t="s">
        <v>355</v>
      </c>
    </row>
    <row r="34" spans="1:6" x14ac:dyDescent="0.25">
      <c r="A34">
        <v>31</v>
      </c>
      <c r="B34" t="s">
        <v>354</v>
      </c>
      <c r="C34">
        <v>0</v>
      </c>
      <c r="D34">
        <v>0</v>
      </c>
      <c r="E34" t="s">
        <v>339</v>
      </c>
      <c r="F34" t="s">
        <v>355</v>
      </c>
    </row>
    <row r="35" spans="1:6" x14ac:dyDescent="0.25">
      <c r="A35">
        <v>32</v>
      </c>
      <c r="B35" t="s">
        <v>354</v>
      </c>
      <c r="C35">
        <v>0</v>
      </c>
      <c r="D35">
        <v>0</v>
      </c>
      <c r="E35" t="s">
        <v>339</v>
      </c>
      <c r="F35" t="s">
        <v>355</v>
      </c>
    </row>
    <row r="36" spans="1:6" x14ac:dyDescent="0.25">
      <c r="A36">
        <v>33</v>
      </c>
      <c r="B36" t="s">
        <v>354</v>
      </c>
      <c r="C36">
        <v>0</v>
      </c>
      <c r="D36">
        <v>0</v>
      </c>
      <c r="E36" t="s">
        <v>339</v>
      </c>
      <c r="F36" t="s">
        <v>355</v>
      </c>
    </row>
    <row r="37" spans="1:6" x14ac:dyDescent="0.25">
      <c r="A37">
        <v>34</v>
      </c>
      <c r="B37" t="s">
        <v>354</v>
      </c>
      <c r="C37">
        <v>0</v>
      </c>
      <c r="D37">
        <v>0</v>
      </c>
      <c r="E37" t="s">
        <v>339</v>
      </c>
      <c r="F37" t="s">
        <v>355</v>
      </c>
    </row>
    <row r="38" spans="1:6" x14ac:dyDescent="0.25">
      <c r="A38">
        <v>35</v>
      </c>
      <c r="B38" t="s">
        <v>354</v>
      </c>
      <c r="C38">
        <v>0</v>
      </c>
      <c r="D38">
        <v>0</v>
      </c>
      <c r="E38" t="s">
        <v>339</v>
      </c>
      <c r="F38" t="s">
        <v>355</v>
      </c>
    </row>
    <row r="39" spans="1:6" x14ac:dyDescent="0.25">
      <c r="A39">
        <v>36</v>
      </c>
      <c r="B39" t="s">
        <v>354</v>
      </c>
      <c r="C39">
        <v>0</v>
      </c>
      <c r="D39">
        <v>0</v>
      </c>
      <c r="E39" t="s">
        <v>339</v>
      </c>
      <c r="F39" t="s">
        <v>355</v>
      </c>
    </row>
    <row r="40" spans="1:6" x14ac:dyDescent="0.25">
      <c r="A40">
        <v>37</v>
      </c>
      <c r="B40" t="s">
        <v>354</v>
      </c>
      <c r="C40">
        <v>0</v>
      </c>
      <c r="D40">
        <v>0</v>
      </c>
      <c r="E40" t="s">
        <v>339</v>
      </c>
      <c r="F40" t="s">
        <v>355</v>
      </c>
    </row>
    <row r="41" spans="1:6" x14ac:dyDescent="0.25">
      <c r="A41">
        <v>38</v>
      </c>
      <c r="B41" t="s">
        <v>354</v>
      </c>
      <c r="C41">
        <v>0</v>
      </c>
      <c r="D41">
        <v>0</v>
      </c>
      <c r="E41" t="s">
        <v>339</v>
      </c>
      <c r="F41" t="s">
        <v>355</v>
      </c>
    </row>
    <row r="42" spans="1:6" x14ac:dyDescent="0.25">
      <c r="A42">
        <v>39</v>
      </c>
      <c r="B42" t="s">
        <v>354</v>
      </c>
      <c r="C42">
        <v>0</v>
      </c>
      <c r="D42">
        <v>0</v>
      </c>
      <c r="E42" t="s">
        <v>339</v>
      </c>
      <c r="F42" t="s">
        <v>355</v>
      </c>
    </row>
    <row r="43" spans="1:6" x14ac:dyDescent="0.25">
      <c r="A43">
        <v>40</v>
      </c>
      <c r="B43" t="s">
        <v>354</v>
      </c>
      <c r="C43">
        <v>0</v>
      </c>
      <c r="D43">
        <v>0</v>
      </c>
      <c r="E43" t="s">
        <v>339</v>
      </c>
      <c r="F43" t="s">
        <v>355</v>
      </c>
    </row>
    <row r="44" spans="1:6" x14ac:dyDescent="0.25">
      <c r="A44">
        <v>41</v>
      </c>
      <c r="B44" t="s">
        <v>354</v>
      </c>
      <c r="C44">
        <v>0</v>
      </c>
      <c r="D44">
        <v>0</v>
      </c>
      <c r="E44" t="s">
        <v>339</v>
      </c>
      <c r="F44" t="s">
        <v>355</v>
      </c>
    </row>
    <row r="45" spans="1:6" x14ac:dyDescent="0.25">
      <c r="A45">
        <v>42</v>
      </c>
      <c r="B45" t="s">
        <v>354</v>
      </c>
      <c r="C45">
        <v>0</v>
      </c>
      <c r="D45">
        <v>0</v>
      </c>
      <c r="E45" t="s">
        <v>339</v>
      </c>
      <c r="F45" t="s">
        <v>355</v>
      </c>
    </row>
    <row r="46" spans="1:6" x14ac:dyDescent="0.25">
      <c r="A46">
        <v>43</v>
      </c>
      <c r="B46" t="s">
        <v>354</v>
      </c>
      <c r="C46">
        <v>0</v>
      </c>
      <c r="D46">
        <v>0</v>
      </c>
      <c r="E46" t="s">
        <v>339</v>
      </c>
      <c r="F46" t="s">
        <v>355</v>
      </c>
    </row>
    <row r="47" spans="1:6" x14ac:dyDescent="0.25">
      <c r="A47">
        <v>44</v>
      </c>
      <c r="B47" t="s">
        <v>354</v>
      </c>
      <c r="C47">
        <v>0</v>
      </c>
      <c r="D47">
        <v>0</v>
      </c>
      <c r="E47" t="s">
        <v>339</v>
      </c>
      <c r="F47" t="s">
        <v>355</v>
      </c>
    </row>
    <row r="48" spans="1:6" x14ac:dyDescent="0.25">
      <c r="A48">
        <v>45</v>
      </c>
      <c r="B48" t="s">
        <v>354</v>
      </c>
      <c r="C48">
        <v>0</v>
      </c>
      <c r="D48">
        <v>0</v>
      </c>
      <c r="E48" t="s">
        <v>339</v>
      </c>
      <c r="F48" t="s">
        <v>355</v>
      </c>
    </row>
    <row r="49" spans="1:6" x14ac:dyDescent="0.25">
      <c r="A49">
        <v>46</v>
      </c>
      <c r="B49" t="s">
        <v>354</v>
      </c>
      <c r="C49">
        <v>0</v>
      </c>
      <c r="D49">
        <v>0</v>
      </c>
      <c r="E49" t="s">
        <v>339</v>
      </c>
      <c r="F49" t="s">
        <v>355</v>
      </c>
    </row>
    <row r="50" spans="1:6" x14ac:dyDescent="0.25">
      <c r="A50">
        <v>47</v>
      </c>
      <c r="B50" t="s">
        <v>354</v>
      </c>
      <c r="C50">
        <v>0</v>
      </c>
      <c r="D50">
        <v>0</v>
      </c>
      <c r="E50" t="s">
        <v>339</v>
      </c>
      <c r="F50" t="s">
        <v>355</v>
      </c>
    </row>
    <row r="51" spans="1:6" x14ac:dyDescent="0.25">
      <c r="A51">
        <v>48</v>
      </c>
      <c r="B51" t="s">
        <v>354</v>
      </c>
      <c r="C51">
        <v>0</v>
      </c>
      <c r="D51">
        <v>0</v>
      </c>
      <c r="E51" t="s">
        <v>339</v>
      </c>
      <c r="F51" t="s">
        <v>355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3" workbookViewId="0">
      <selection activeCell="D55" sqref="D5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356</v>
      </c>
      <c r="C4">
        <v>3696.6</v>
      </c>
      <c r="D4">
        <v>3696.6</v>
      </c>
      <c r="E4" t="s">
        <v>219</v>
      </c>
      <c r="F4" t="s">
        <v>351</v>
      </c>
    </row>
    <row r="5" spans="1:6" x14ac:dyDescent="0.25">
      <c r="A5">
        <v>2</v>
      </c>
      <c r="B5" t="s">
        <v>356</v>
      </c>
      <c r="C5">
        <v>3890.54</v>
      </c>
      <c r="D5">
        <v>3890.54</v>
      </c>
      <c r="E5" t="s">
        <v>219</v>
      </c>
      <c r="F5" t="s">
        <v>351</v>
      </c>
    </row>
    <row r="6" spans="1:6" x14ac:dyDescent="0.25">
      <c r="A6">
        <v>3</v>
      </c>
      <c r="B6" t="s">
        <v>356</v>
      </c>
      <c r="C6">
        <v>3121.7</v>
      </c>
      <c r="D6">
        <v>3121.7</v>
      </c>
      <c r="E6" t="s">
        <v>219</v>
      </c>
      <c r="F6" t="s">
        <v>351</v>
      </c>
    </row>
    <row r="7" spans="1:6" x14ac:dyDescent="0.25">
      <c r="A7">
        <v>4</v>
      </c>
      <c r="B7" t="s">
        <v>356</v>
      </c>
      <c r="C7">
        <v>1606.79</v>
      </c>
      <c r="D7">
        <v>1606.79</v>
      </c>
      <c r="E7" t="s">
        <v>219</v>
      </c>
      <c r="F7" t="s">
        <v>351</v>
      </c>
    </row>
    <row r="8" spans="1:6" x14ac:dyDescent="0.25">
      <c r="A8">
        <v>5</v>
      </c>
      <c r="B8" t="s">
        <v>356</v>
      </c>
      <c r="C8">
        <v>4022.7</v>
      </c>
      <c r="D8">
        <v>4022.7</v>
      </c>
      <c r="E8" t="s">
        <v>219</v>
      </c>
      <c r="F8" t="s">
        <v>351</v>
      </c>
    </row>
    <row r="9" spans="1:6" x14ac:dyDescent="0.25">
      <c r="A9">
        <v>6</v>
      </c>
      <c r="B9" t="s">
        <v>356</v>
      </c>
      <c r="C9">
        <v>9189.2999999999993</v>
      </c>
      <c r="D9">
        <v>9189.2999999999993</v>
      </c>
      <c r="E9" t="s">
        <v>219</v>
      </c>
      <c r="F9" t="s">
        <v>351</v>
      </c>
    </row>
    <row r="10" spans="1:6" x14ac:dyDescent="0.25">
      <c r="A10">
        <v>7</v>
      </c>
      <c r="B10" t="s">
        <v>356</v>
      </c>
      <c r="C10">
        <v>3102.37</v>
      </c>
      <c r="D10">
        <v>3102.37</v>
      </c>
      <c r="E10" t="s">
        <v>219</v>
      </c>
      <c r="F10" t="s">
        <v>351</v>
      </c>
    </row>
    <row r="11" spans="1:6" x14ac:dyDescent="0.25">
      <c r="A11">
        <v>8</v>
      </c>
      <c r="B11" t="s">
        <v>356</v>
      </c>
      <c r="C11">
        <v>2874.9</v>
      </c>
      <c r="D11">
        <v>2874.9</v>
      </c>
      <c r="E11" t="s">
        <v>219</v>
      </c>
      <c r="F11" t="s">
        <v>351</v>
      </c>
    </row>
    <row r="12" spans="1:6" x14ac:dyDescent="0.25">
      <c r="A12">
        <v>9</v>
      </c>
      <c r="B12" t="s">
        <v>356</v>
      </c>
      <c r="C12">
        <v>2874.9</v>
      </c>
      <c r="D12">
        <v>2874.9</v>
      </c>
      <c r="E12" t="s">
        <v>219</v>
      </c>
      <c r="F12" t="s">
        <v>351</v>
      </c>
    </row>
    <row r="13" spans="1:6" x14ac:dyDescent="0.25">
      <c r="A13">
        <v>10</v>
      </c>
      <c r="B13" t="s">
        <v>356</v>
      </c>
      <c r="C13">
        <v>9122.4</v>
      </c>
      <c r="D13">
        <v>9122.4</v>
      </c>
      <c r="E13" t="s">
        <v>219</v>
      </c>
      <c r="F13" t="s">
        <v>351</v>
      </c>
    </row>
    <row r="14" spans="1:6" x14ac:dyDescent="0.25">
      <c r="A14">
        <v>11</v>
      </c>
      <c r="B14" t="s">
        <v>356</v>
      </c>
      <c r="C14">
        <v>2874.9</v>
      </c>
      <c r="D14">
        <v>2874.9</v>
      </c>
      <c r="E14" t="s">
        <v>219</v>
      </c>
      <c r="F14" t="s">
        <v>351</v>
      </c>
    </row>
    <row r="15" spans="1:6" x14ac:dyDescent="0.25">
      <c r="A15">
        <v>12</v>
      </c>
      <c r="B15" t="s">
        <v>356</v>
      </c>
      <c r="C15">
        <v>2874.9</v>
      </c>
      <c r="D15">
        <v>2874.9</v>
      </c>
      <c r="E15" t="s">
        <v>219</v>
      </c>
      <c r="F15" t="s">
        <v>351</v>
      </c>
    </row>
    <row r="16" spans="1:6" x14ac:dyDescent="0.25">
      <c r="A16">
        <v>13</v>
      </c>
      <c r="B16" t="s">
        <v>356</v>
      </c>
      <c r="C16">
        <v>2874.9</v>
      </c>
      <c r="D16">
        <v>2874.9</v>
      </c>
      <c r="E16" t="s">
        <v>219</v>
      </c>
      <c r="F16" t="s">
        <v>351</v>
      </c>
    </row>
    <row r="17" spans="1:6" x14ac:dyDescent="0.25">
      <c r="A17">
        <v>14</v>
      </c>
      <c r="B17" t="s">
        <v>356</v>
      </c>
      <c r="C17">
        <v>2874.9</v>
      </c>
      <c r="D17">
        <v>2874.9</v>
      </c>
      <c r="E17" t="s">
        <v>219</v>
      </c>
      <c r="F17" t="s">
        <v>351</v>
      </c>
    </row>
    <row r="18" spans="1:6" x14ac:dyDescent="0.25">
      <c r="A18">
        <v>15</v>
      </c>
      <c r="B18" t="s">
        <v>356</v>
      </c>
      <c r="C18">
        <v>2874.9</v>
      </c>
      <c r="D18">
        <v>2874.9</v>
      </c>
      <c r="E18" t="s">
        <v>219</v>
      </c>
      <c r="F18" t="s">
        <v>351</v>
      </c>
    </row>
    <row r="19" spans="1:6" x14ac:dyDescent="0.25">
      <c r="A19">
        <v>16</v>
      </c>
      <c r="B19" t="s">
        <v>356</v>
      </c>
      <c r="C19">
        <v>3484.2</v>
      </c>
      <c r="D19">
        <v>3484.2</v>
      </c>
      <c r="E19" t="s">
        <v>219</v>
      </c>
      <c r="F19" t="s">
        <v>351</v>
      </c>
    </row>
    <row r="20" spans="1:6" x14ac:dyDescent="0.25">
      <c r="A20">
        <v>17</v>
      </c>
      <c r="B20" t="s">
        <v>356</v>
      </c>
      <c r="C20">
        <v>2874.9</v>
      </c>
      <c r="D20">
        <v>2874.9</v>
      </c>
      <c r="E20" t="s">
        <v>219</v>
      </c>
      <c r="F20" t="s">
        <v>351</v>
      </c>
    </row>
    <row r="21" spans="1:6" x14ac:dyDescent="0.25">
      <c r="A21">
        <v>18</v>
      </c>
      <c r="B21" t="s">
        <v>356</v>
      </c>
      <c r="C21">
        <v>4535.1000000000004</v>
      </c>
      <c r="D21">
        <v>4535.1000000000004</v>
      </c>
      <c r="E21" t="s">
        <v>219</v>
      </c>
      <c r="F21" t="s">
        <v>351</v>
      </c>
    </row>
    <row r="22" spans="1:6" x14ac:dyDescent="0.25">
      <c r="A22">
        <v>19</v>
      </c>
      <c r="B22" t="s">
        <v>356</v>
      </c>
      <c r="C22">
        <v>10932.9</v>
      </c>
      <c r="D22">
        <v>10932.9</v>
      </c>
      <c r="E22" t="s">
        <v>219</v>
      </c>
      <c r="F22" t="s">
        <v>351</v>
      </c>
    </row>
    <row r="23" spans="1:6" x14ac:dyDescent="0.25">
      <c r="A23">
        <v>20</v>
      </c>
      <c r="B23" t="s">
        <v>356</v>
      </c>
      <c r="C23">
        <v>3345</v>
      </c>
      <c r="D23">
        <v>3345</v>
      </c>
      <c r="E23" t="s">
        <v>219</v>
      </c>
      <c r="F23" t="s">
        <v>351</v>
      </c>
    </row>
    <row r="24" spans="1:6" x14ac:dyDescent="0.25">
      <c r="A24">
        <v>21</v>
      </c>
      <c r="B24" t="s">
        <v>356</v>
      </c>
      <c r="C24">
        <v>5230.5</v>
      </c>
      <c r="D24">
        <v>5230.5</v>
      </c>
      <c r="E24" t="s">
        <v>219</v>
      </c>
      <c r="F24" t="s">
        <v>351</v>
      </c>
    </row>
    <row r="25" spans="1:6" x14ac:dyDescent="0.25">
      <c r="A25">
        <v>22</v>
      </c>
      <c r="B25" t="s">
        <v>356</v>
      </c>
      <c r="C25">
        <v>2874.9</v>
      </c>
      <c r="D25">
        <v>2874.9</v>
      </c>
      <c r="E25" t="s">
        <v>219</v>
      </c>
      <c r="F25" t="s">
        <v>351</v>
      </c>
    </row>
    <row r="26" spans="1:6" x14ac:dyDescent="0.25">
      <c r="A26">
        <v>23</v>
      </c>
      <c r="B26" t="s">
        <v>356</v>
      </c>
      <c r="C26">
        <v>8023.2</v>
      </c>
      <c r="D26">
        <v>8023.2</v>
      </c>
      <c r="E26" t="s">
        <v>219</v>
      </c>
      <c r="F26" t="s">
        <v>351</v>
      </c>
    </row>
    <row r="27" spans="1:6" x14ac:dyDescent="0.25">
      <c r="A27">
        <v>24</v>
      </c>
      <c r="B27" t="s">
        <v>356</v>
      </c>
      <c r="C27">
        <v>2874.9</v>
      </c>
      <c r="D27">
        <v>2874.9</v>
      </c>
      <c r="E27" t="s">
        <v>219</v>
      </c>
      <c r="F27" t="s">
        <v>351</v>
      </c>
    </row>
    <row r="28" spans="1:6" x14ac:dyDescent="0.25">
      <c r="A28">
        <v>25</v>
      </c>
      <c r="B28" t="s">
        <v>356</v>
      </c>
      <c r="C28">
        <v>675.38</v>
      </c>
      <c r="D28">
        <v>675.38</v>
      </c>
      <c r="E28" t="s">
        <v>219</v>
      </c>
      <c r="F28" t="s">
        <v>351</v>
      </c>
    </row>
    <row r="29" spans="1:6" x14ac:dyDescent="0.25">
      <c r="A29">
        <v>26</v>
      </c>
      <c r="B29" t="s">
        <v>356</v>
      </c>
      <c r="C29">
        <v>4288.2</v>
      </c>
      <c r="D29">
        <v>4288.2</v>
      </c>
      <c r="E29" t="s">
        <v>219</v>
      </c>
      <c r="F29" t="s">
        <v>351</v>
      </c>
    </row>
    <row r="30" spans="1:6" x14ac:dyDescent="0.25">
      <c r="A30">
        <v>27</v>
      </c>
      <c r="B30" t="s">
        <v>356</v>
      </c>
      <c r="C30">
        <v>2091.23</v>
      </c>
      <c r="D30">
        <v>2091.23</v>
      </c>
      <c r="E30" t="s">
        <v>219</v>
      </c>
      <c r="F30" t="s">
        <v>351</v>
      </c>
    </row>
    <row r="31" spans="1:6" x14ac:dyDescent="0.25">
      <c r="A31">
        <v>28</v>
      </c>
      <c r="B31" t="s">
        <v>356</v>
      </c>
      <c r="C31">
        <v>2874.9</v>
      </c>
      <c r="D31">
        <v>2874.9</v>
      </c>
      <c r="E31" t="s">
        <v>219</v>
      </c>
      <c r="F31" t="s">
        <v>351</v>
      </c>
    </row>
    <row r="32" spans="1:6" x14ac:dyDescent="0.25">
      <c r="A32">
        <v>29</v>
      </c>
      <c r="B32" t="s">
        <v>356</v>
      </c>
      <c r="C32">
        <v>2874.9</v>
      </c>
      <c r="D32">
        <v>2874.9</v>
      </c>
      <c r="E32" t="s">
        <v>219</v>
      </c>
      <c r="F32" t="s">
        <v>351</v>
      </c>
    </row>
    <row r="33" spans="1:6" x14ac:dyDescent="0.25">
      <c r="A33">
        <v>30</v>
      </c>
      <c r="B33" t="s">
        <v>356</v>
      </c>
      <c r="C33">
        <v>6511.5</v>
      </c>
      <c r="D33">
        <v>6511.5</v>
      </c>
      <c r="E33" t="s">
        <v>219</v>
      </c>
      <c r="F33" t="s">
        <v>351</v>
      </c>
    </row>
    <row r="34" spans="1:6" x14ac:dyDescent="0.25">
      <c r="A34">
        <v>31</v>
      </c>
      <c r="B34" t="s">
        <v>356</v>
      </c>
      <c r="C34">
        <v>2874.9</v>
      </c>
      <c r="D34">
        <v>2874.9</v>
      </c>
      <c r="E34" t="s">
        <v>219</v>
      </c>
      <c r="F34" t="s">
        <v>351</v>
      </c>
    </row>
    <row r="35" spans="1:6" x14ac:dyDescent="0.25">
      <c r="A35">
        <v>32</v>
      </c>
      <c r="B35" t="s">
        <v>356</v>
      </c>
      <c r="C35">
        <v>2874.9</v>
      </c>
      <c r="D35">
        <v>2874.9</v>
      </c>
      <c r="E35" t="s">
        <v>219</v>
      </c>
      <c r="F35" t="s">
        <v>351</v>
      </c>
    </row>
    <row r="36" spans="1:6" x14ac:dyDescent="0.25">
      <c r="A36">
        <v>33</v>
      </c>
      <c r="B36" t="s">
        <v>356</v>
      </c>
      <c r="C36">
        <v>2874.9</v>
      </c>
      <c r="D36">
        <v>2874.9</v>
      </c>
      <c r="E36" t="s">
        <v>219</v>
      </c>
      <c r="F36" t="s">
        <v>351</v>
      </c>
    </row>
    <row r="37" spans="1:6" x14ac:dyDescent="0.25">
      <c r="A37">
        <v>34</v>
      </c>
      <c r="B37" t="s">
        <v>356</v>
      </c>
      <c r="C37">
        <v>7935.9</v>
      </c>
      <c r="D37">
        <v>7935.9</v>
      </c>
      <c r="E37" t="s">
        <v>219</v>
      </c>
      <c r="F37" t="s">
        <v>351</v>
      </c>
    </row>
    <row r="38" spans="1:6" x14ac:dyDescent="0.25">
      <c r="A38">
        <v>35</v>
      </c>
      <c r="B38" t="s">
        <v>356</v>
      </c>
      <c r="C38">
        <v>4532.1000000000004</v>
      </c>
      <c r="D38">
        <v>4532.1000000000004</v>
      </c>
      <c r="E38" t="s">
        <v>219</v>
      </c>
      <c r="F38" t="s">
        <v>351</v>
      </c>
    </row>
    <row r="39" spans="1:6" x14ac:dyDescent="0.25">
      <c r="A39">
        <v>36</v>
      </c>
      <c r="B39" t="s">
        <v>356</v>
      </c>
      <c r="C39">
        <v>4022.7</v>
      </c>
      <c r="D39">
        <v>4022.7</v>
      </c>
      <c r="E39" t="s">
        <v>219</v>
      </c>
      <c r="F39" t="s">
        <v>351</v>
      </c>
    </row>
    <row r="40" spans="1:6" x14ac:dyDescent="0.25">
      <c r="A40">
        <v>37</v>
      </c>
      <c r="B40" t="s">
        <v>356</v>
      </c>
      <c r="C40">
        <v>2874.9</v>
      </c>
      <c r="D40">
        <v>2874.9</v>
      </c>
      <c r="E40" t="s">
        <v>219</v>
      </c>
      <c r="F40" t="s">
        <v>351</v>
      </c>
    </row>
    <row r="41" spans="1:6" x14ac:dyDescent="0.25">
      <c r="A41">
        <v>38</v>
      </c>
      <c r="B41" t="s">
        <v>356</v>
      </c>
      <c r="C41">
        <v>2874.9</v>
      </c>
      <c r="D41">
        <v>2874.9</v>
      </c>
      <c r="E41" t="s">
        <v>219</v>
      </c>
      <c r="F41" t="s">
        <v>351</v>
      </c>
    </row>
    <row r="42" spans="1:6" x14ac:dyDescent="0.25">
      <c r="A42">
        <v>39</v>
      </c>
      <c r="B42" t="s">
        <v>356</v>
      </c>
      <c r="C42">
        <v>4535.1000000000004</v>
      </c>
      <c r="D42">
        <v>4535.1000000000004</v>
      </c>
      <c r="E42" t="s">
        <v>219</v>
      </c>
      <c r="F42" t="s">
        <v>351</v>
      </c>
    </row>
    <row r="43" spans="1:6" x14ac:dyDescent="0.25">
      <c r="A43">
        <v>40</v>
      </c>
      <c r="B43" t="s">
        <v>356</v>
      </c>
      <c r="C43">
        <v>4535.1000000000004</v>
      </c>
      <c r="D43">
        <v>4535.1000000000004</v>
      </c>
      <c r="E43" t="s">
        <v>219</v>
      </c>
      <c r="F43" t="s">
        <v>351</v>
      </c>
    </row>
    <row r="44" spans="1:6" x14ac:dyDescent="0.25">
      <c r="A44">
        <v>41</v>
      </c>
      <c r="B44" t="s">
        <v>356</v>
      </c>
      <c r="C44">
        <v>2874.9</v>
      </c>
      <c r="D44">
        <v>2874.9</v>
      </c>
      <c r="E44" t="s">
        <v>219</v>
      </c>
      <c r="F44" t="s">
        <v>351</v>
      </c>
    </row>
    <row r="45" spans="1:6" x14ac:dyDescent="0.25">
      <c r="A45">
        <v>42</v>
      </c>
      <c r="B45" t="s">
        <v>356</v>
      </c>
      <c r="C45">
        <v>4288.2</v>
      </c>
      <c r="D45">
        <v>4288.2</v>
      </c>
      <c r="E45" t="s">
        <v>219</v>
      </c>
      <c r="F45" t="s">
        <v>351</v>
      </c>
    </row>
    <row r="46" spans="1:6" x14ac:dyDescent="0.25">
      <c r="A46">
        <v>43</v>
      </c>
      <c r="B46" t="s">
        <v>356</v>
      </c>
      <c r="C46">
        <v>4287</v>
      </c>
      <c r="D46">
        <v>4287</v>
      </c>
      <c r="E46" t="s">
        <v>219</v>
      </c>
      <c r="F46" t="s">
        <v>351</v>
      </c>
    </row>
    <row r="47" spans="1:6" x14ac:dyDescent="0.25">
      <c r="A47">
        <v>44</v>
      </c>
      <c r="B47" t="s">
        <v>356</v>
      </c>
      <c r="C47">
        <v>4535.1000000000004</v>
      </c>
      <c r="D47">
        <v>4535.1000000000004</v>
      </c>
      <c r="E47" t="s">
        <v>219</v>
      </c>
      <c r="F47" t="s">
        <v>351</v>
      </c>
    </row>
    <row r="48" spans="1:6" x14ac:dyDescent="0.25">
      <c r="A48">
        <v>45</v>
      </c>
      <c r="B48" t="s">
        <v>356</v>
      </c>
      <c r="C48">
        <v>3964.5</v>
      </c>
      <c r="D48">
        <v>3964.5</v>
      </c>
      <c r="E48" t="s">
        <v>219</v>
      </c>
      <c r="F48" t="s">
        <v>351</v>
      </c>
    </row>
    <row r="49" spans="1:6" x14ac:dyDescent="0.25">
      <c r="A49">
        <v>46</v>
      </c>
      <c r="B49" t="s">
        <v>356</v>
      </c>
      <c r="C49">
        <v>3484.2</v>
      </c>
      <c r="D49">
        <v>3484.2</v>
      </c>
      <c r="E49" t="s">
        <v>219</v>
      </c>
      <c r="F49" t="s">
        <v>351</v>
      </c>
    </row>
    <row r="50" spans="1:6" x14ac:dyDescent="0.25">
      <c r="A50">
        <v>47</v>
      </c>
      <c r="B50" t="s">
        <v>356</v>
      </c>
      <c r="C50">
        <v>3484.2</v>
      </c>
      <c r="D50">
        <v>3484.2</v>
      </c>
      <c r="E50" t="s">
        <v>219</v>
      </c>
      <c r="F50" t="s">
        <v>351</v>
      </c>
    </row>
    <row r="51" spans="1:6" x14ac:dyDescent="0.25">
      <c r="A51">
        <v>48</v>
      </c>
      <c r="B51" t="s">
        <v>356</v>
      </c>
      <c r="C51">
        <v>4535.1000000000004</v>
      </c>
      <c r="D51">
        <v>4535.1000000000004</v>
      </c>
      <c r="E51" t="s">
        <v>219</v>
      </c>
      <c r="F51" t="s">
        <v>351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9" zoomScale="115" zoomScaleNormal="115" workbookViewId="0">
      <selection activeCell="C10" sqref="C10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357</v>
      </c>
      <c r="C4">
        <v>0</v>
      </c>
      <c r="D4">
        <v>0</v>
      </c>
      <c r="E4" t="s">
        <v>219</v>
      </c>
      <c r="F4" t="s">
        <v>349</v>
      </c>
    </row>
    <row r="5" spans="1:6" x14ac:dyDescent="0.25">
      <c r="A5">
        <v>2</v>
      </c>
      <c r="B5" t="s">
        <v>357</v>
      </c>
      <c r="C5">
        <v>0</v>
      </c>
      <c r="D5">
        <v>0</v>
      </c>
      <c r="E5" t="s">
        <v>219</v>
      </c>
      <c r="F5" t="s">
        <v>349</v>
      </c>
    </row>
    <row r="6" spans="1:6" x14ac:dyDescent="0.25">
      <c r="A6">
        <v>3</v>
      </c>
      <c r="B6" t="s">
        <v>357</v>
      </c>
      <c r="C6">
        <v>0</v>
      </c>
      <c r="D6">
        <v>0</v>
      </c>
      <c r="E6" t="s">
        <v>219</v>
      </c>
      <c r="F6" t="s">
        <v>349</v>
      </c>
    </row>
    <row r="7" spans="1:6" x14ac:dyDescent="0.25">
      <c r="A7">
        <v>4</v>
      </c>
      <c r="B7" t="s">
        <v>357</v>
      </c>
      <c r="C7">
        <v>0</v>
      </c>
      <c r="D7">
        <v>0</v>
      </c>
      <c r="E7" t="s">
        <v>219</v>
      </c>
      <c r="F7" t="s">
        <v>349</v>
      </c>
    </row>
    <row r="8" spans="1:6" x14ac:dyDescent="0.25">
      <c r="A8">
        <v>5</v>
      </c>
      <c r="B8" t="s">
        <v>357</v>
      </c>
      <c r="C8">
        <v>0</v>
      </c>
      <c r="D8">
        <v>0</v>
      </c>
      <c r="E8" t="s">
        <v>219</v>
      </c>
      <c r="F8" t="s">
        <v>349</v>
      </c>
    </row>
    <row r="9" spans="1:6" x14ac:dyDescent="0.25">
      <c r="A9">
        <v>6</v>
      </c>
      <c r="B9" t="s">
        <v>357</v>
      </c>
      <c r="C9">
        <v>0</v>
      </c>
      <c r="D9">
        <v>0</v>
      </c>
      <c r="E9" t="s">
        <v>219</v>
      </c>
      <c r="F9" t="s">
        <v>349</v>
      </c>
    </row>
    <row r="10" spans="1:6" x14ac:dyDescent="0.25">
      <c r="A10">
        <v>7</v>
      </c>
      <c r="B10" t="s">
        <v>357</v>
      </c>
      <c r="C10">
        <v>0</v>
      </c>
      <c r="D10">
        <v>0</v>
      </c>
      <c r="E10" t="s">
        <v>219</v>
      </c>
      <c r="F10" t="s">
        <v>349</v>
      </c>
    </row>
    <row r="11" spans="1:6" x14ac:dyDescent="0.25">
      <c r="A11">
        <v>8</v>
      </c>
      <c r="B11" t="s">
        <v>357</v>
      </c>
      <c r="C11">
        <v>0</v>
      </c>
      <c r="D11">
        <v>0</v>
      </c>
      <c r="E11" t="s">
        <v>219</v>
      </c>
      <c r="F11" t="s">
        <v>349</v>
      </c>
    </row>
    <row r="12" spans="1:6" x14ac:dyDescent="0.25">
      <c r="A12">
        <v>9</v>
      </c>
      <c r="B12" t="s">
        <v>357</v>
      </c>
      <c r="C12">
        <v>0</v>
      </c>
      <c r="D12">
        <v>0</v>
      </c>
      <c r="E12" t="s">
        <v>219</v>
      </c>
      <c r="F12" t="s">
        <v>349</v>
      </c>
    </row>
    <row r="13" spans="1:6" x14ac:dyDescent="0.25">
      <c r="A13">
        <v>10</v>
      </c>
      <c r="B13" t="s">
        <v>357</v>
      </c>
      <c r="C13">
        <v>0</v>
      </c>
      <c r="D13">
        <v>0</v>
      </c>
      <c r="E13" t="s">
        <v>219</v>
      </c>
      <c r="F13" t="s">
        <v>349</v>
      </c>
    </row>
    <row r="14" spans="1:6" x14ac:dyDescent="0.25">
      <c r="A14">
        <v>11</v>
      </c>
      <c r="B14" t="s">
        <v>357</v>
      </c>
      <c r="C14">
        <v>0</v>
      </c>
      <c r="D14">
        <v>0</v>
      </c>
      <c r="E14" t="s">
        <v>219</v>
      </c>
      <c r="F14" t="s">
        <v>349</v>
      </c>
    </row>
    <row r="15" spans="1:6" x14ac:dyDescent="0.25">
      <c r="A15">
        <v>12</v>
      </c>
      <c r="B15" t="s">
        <v>357</v>
      </c>
      <c r="C15">
        <v>0</v>
      </c>
      <c r="D15">
        <v>0</v>
      </c>
      <c r="E15" t="s">
        <v>219</v>
      </c>
      <c r="F15" t="s">
        <v>349</v>
      </c>
    </row>
    <row r="16" spans="1:6" x14ac:dyDescent="0.25">
      <c r="A16">
        <v>13</v>
      </c>
      <c r="B16" t="s">
        <v>357</v>
      </c>
      <c r="C16">
        <v>0</v>
      </c>
      <c r="D16">
        <v>0</v>
      </c>
      <c r="E16" t="s">
        <v>219</v>
      </c>
      <c r="F16" t="s">
        <v>349</v>
      </c>
    </row>
    <row r="17" spans="1:6" x14ac:dyDescent="0.25">
      <c r="A17">
        <v>14</v>
      </c>
      <c r="B17" t="s">
        <v>357</v>
      </c>
      <c r="C17">
        <v>0</v>
      </c>
      <c r="D17">
        <v>0</v>
      </c>
      <c r="E17" t="s">
        <v>219</v>
      </c>
      <c r="F17" t="s">
        <v>349</v>
      </c>
    </row>
    <row r="18" spans="1:6" x14ac:dyDescent="0.25">
      <c r="A18">
        <v>15</v>
      </c>
      <c r="B18" t="s">
        <v>357</v>
      </c>
      <c r="C18">
        <v>0</v>
      </c>
      <c r="D18">
        <v>0</v>
      </c>
      <c r="E18" t="s">
        <v>219</v>
      </c>
      <c r="F18" t="s">
        <v>349</v>
      </c>
    </row>
    <row r="19" spans="1:6" x14ac:dyDescent="0.25">
      <c r="A19">
        <v>16</v>
      </c>
      <c r="B19" t="s">
        <v>357</v>
      </c>
      <c r="C19">
        <v>0</v>
      </c>
      <c r="D19">
        <v>0</v>
      </c>
      <c r="E19" t="s">
        <v>219</v>
      </c>
      <c r="F19" t="s">
        <v>349</v>
      </c>
    </row>
    <row r="20" spans="1:6" x14ac:dyDescent="0.25">
      <c r="A20">
        <v>17</v>
      </c>
      <c r="B20" t="s">
        <v>357</v>
      </c>
      <c r="C20">
        <v>0</v>
      </c>
      <c r="D20">
        <v>0</v>
      </c>
      <c r="E20" t="s">
        <v>219</v>
      </c>
      <c r="F20" t="s">
        <v>349</v>
      </c>
    </row>
    <row r="21" spans="1:6" x14ac:dyDescent="0.25">
      <c r="A21">
        <v>18</v>
      </c>
      <c r="B21" t="s">
        <v>357</v>
      </c>
      <c r="C21">
        <v>0</v>
      </c>
      <c r="D21">
        <v>0</v>
      </c>
      <c r="E21" t="s">
        <v>219</v>
      </c>
      <c r="F21" t="s">
        <v>349</v>
      </c>
    </row>
    <row r="22" spans="1:6" x14ac:dyDescent="0.25">
      <c r="A22">
        <v>19</v>
      </c>
      <c r="B22" t="s">
        <v>357</v>
      </c>
      <c r="C22">
        <v>0</v>
      </c>
      <c r="D22">
        <v>0</v>
      </c>
      <c r="E22" t="s">
        <v>219</v>
      </c>
      <c r="F22" t="s">
        <v>349</v>
      </c>
    </row>
    <row r="23" spans="1:6" x14ac:dyDescent="0.25">
      <c r="A23">
        <v>20</v>
      </c>
      <c r="B23" t="s">
        <v>357</v>
      </c>
      <c r="C23">
        <v>0</v>
      </c>
      <c r="D23">
        <v>0</v>
      </c>
      <c r="E23" t="s">
        <v>219</v>
      </c>
      <c r="F23" t="s">
        <v>349</v>
      </c>
    </row>
    <row r="24" spans="1:6" x14ac:dyDescent="0.25">
      <c r="A24">
        <v>21</v>
      </c>
      <c r="B24" t="s">
        <v>357</v>
      </c>
      <c r="C24">
        <v>0</v>
      </c>
      <c r="D24">
        <v>0</v>
      </c>
      <c r="E24" t="s">
        <v>219</v>
      </c>
      <c r="F24" t="s">
        <v>349</v>
      </c>
    </row>
    <row r="25" spans="1:6" x14ac:dyDescent="0.25">
      <c r="A25">
        <v>22</v>
      </c>
      <c r="B25" t="s">
        <v>357</v>
      </c>
      <c r="C25">
        <v>0</v>
      </c>
      <c r="D25">
        <v>0</v>
      </c>
      <c r="E25" t="s">
        <v>219</v>
      </c>
      <c r="F25" t="s">
        <v>349</v>
      </c>
    </row>
    <row r="26" spans="1:6" x14ac:dyDescent="0.25">
      <c r="A26">
        <v>23</v>
      </c>
      <c r="B26" t="s">
        <v>357</v>
      </c>
      <c r="C26">
        <v>0</v>
      </c>
      <c r="D26">
        <v>0</v>
      </c>
      <c r="E26" t="s">
        <v>219</v>
      </c>
      <c r="F26" t="s">
        <v>349</v>
      </c>
    </row>
    <row r="27" spans="1:6" x14ac:dyDescent="0.25">
      <c r="A27">
        <v>24</v>
      </c>
      <c r="B27" t="s">
        <v>357</v>
      </c>
      <c r="C27">
        <v>0</v>
      </c>
      <c r="D27">
        <v>0</v>
      </c>
      <c r="E27" t="s">
        <v>219</v>
      </c>
      <c r="F27" t="s">
        <v>349</v>
      </c>
    </row>
    <row r="28" spans="1:6" x14ac:dyDescent="0.25">
      <c r="A28">
        <v>25</v>
      </c>
      <c r="B28" t="s">
        <v>357</v>
      </c>
      <c r="C28">
        <v>0</v>
      </c>
      <c r="D28">
        <v>0</v>
      </c>
      <c r="E28" t="s">
        <v>219</v>
      </c>
      <c r="F28" t="s">
        <v>349</v>
      </c>
    </row>
    <row r="29" spans="1:6" x14ac:dyDescent="0.25">
      <c r="A29">
        <v>26</v>
      </c>
      <c r="B29" t="s">
        <v>357</v>
      </c>
      <c r="C29">
        <v>0</v>
      </c>
      <c r="D29">
        <v>0</v>
      </c>
      <c r="E29" t="s">
        <v>219</v>
      </c>
      <c r="F29" t="s">
        <v>349</v>
      </c>
    </row>
    <row r="30" spans="1:6" x14ac:dyDescent="0.25">
      <c r="A30">
        <v>27</v>
      </c>
      <c r="B30" t="s">
        <v>357</v>
      </c>
      <c r="C30">
        <v>0</v>
      </c>
      <c r="D30">
        <v>0</v>
      </c>
      <c r="E30" t="s">
        <v>219</v>
      </c>
      <c r="F30" t="s">
        <v>349</v>
      </c>
    </row>
    <row r="31" spans="1:6" x14ac:dyDescent="0.25">
      <c r="A31">
        <v>28</v>
      </c>
      <c r="B31" t="s">
        <v>357</v>
      </c>
      <c r="C31">
        <v>0</v>
      </c>
      <c r="D31">
        <v>0</v>
      </c>
      <c r="E31" t="s">
        <v>219</v>
      </c>
      <c r="F31" t="s">
        <v>349</v>
      </c>
    </row>
    <row r="32" spans="1:6" x14ac:dyDescent="0.25">
      <c r="A32">
        <v>29</v>
      </c>
      <c r="B32" t="s">
        <v>357</v>
      </c>
      <c r="C32">
        <v>0</v>
      </c>
      <c r="D32">
        <v>0</v>
      </c>
      <c r="E32" t="s">
        <v>219</v>
      </c>
      <c r="F32" t="s">
        <v>349</v>
      </c>
    </row>
    <row r="33" spans="1:6" x14ac:dyDescent="0.25">
      <c r="A33">
        <v>30</v>
      </c>
      <c r="B33" t="s">
        <v>357</v>
      </c>
      <c r="C33">
        <v>0</v>
      </c>
      <c r="D33">
        <v>0</v>
      </c>
      <c r="E33" t="s">
        <v>219</v>
      </c>
      <c r="F33" t="s">
        <v>349</v>
      </c>
    </row>
    <row r="34" spans="1:6" x14ac:dyDescent="0.25">
      <c r="A34">
        <v>31</v>
      </c>
      <c r="B34" t="s">
        <v>357</v>
      </c>
      <c r="C34">
        <v>0</v>
      </c>
      <c r="D34">
        <v>0</v>
      </c>
      <c r="E34" t="s">
        <v>219</v>
      </c>
      <c r="F34" t="s">
        <v>349</v>
      </c>
    </row>
    <row r="35" spans="1:6" x14ac:dyDescent="0.25">
      <c r="A35">
        <v>32</v>
      </c>
      <c r="B35" t="s">
        <v>357</v>
      </c>
      <c r="C35">
        <v>0</v>
      </c>
      <c r="D35">
        <v>0</v>
      </c>
      <c r="E35" t="s">
        <v>219</v>
      </c>
      <c r="F35" t="s">
        <v>349</v>
      </c>
    </row>
    <row r="36" spans="1:6" x14ac:dyDescent="0.25">
      <c r="A36">
        <v>33</v>
      </c>
      <c r="B36" t="s">
        <v>357</v>
      </c>
      <c r="C36">
        <v>0</v>
      </c>
      <c r="D36">
        <v>0</v>
      </c>
      <c r="E36" t="s">
        <v>219</v>
      </c>
      <c r="F36" t="s">
        <v>349</v>
      </c>
    </row>
    <row r="37" spans="1:6" x14ac:dyDescent="0.25">
      <c r="A37">
        <v>34</v>
      </c>
      <c r="B37" t="s">
        <v>357</v>
      </c>
      <c r="C37">
        <v>0</v>
      </c>
      <c r="D37">
        <v>0</v>
      </c>
      <c r="E37" t="s">
        <v>219</v>
      </c>
      <c r="F37" t="s">
        <v>349</v>
      </c>
    </row>
    <row r="38" spans="1:6" x14ac:dyDescent="0.25">
      <c r="A38">
        <v>35</v>
      </c>
      <c r="B38" t="s">
        <v>357</v>
      </c>
      <c r="C38">
        <v>0</v>
      </c>
      <c r="D38">
        <v>0</v>
      </c>
      <c r="E38" t="s">
        <v>219</v>
      </c>
      <c r="F38" t="s">
        <v>349</v>
      </c>
    </row>
    <row r="39" spans="1:6" x14ac:dyDescent="0.25">
      <c r="A39">
        <v>36</v>
      </c>
      <c r="B39" t="s">
        <v>357</v>
      </c>
      <c r="C39">
        <v>0</v>
      </c>
      <c r="D39">
        <v>0</v>
      </c>
      <c r="E39" t="s">
        <v>219</v>
      </c>
      <c r="F39" t="s">
        <v>349</v>
      </c>
    </row>
    <row r="40" spans="1:6" x14ac:dyDescent="0.25">
      <c r="A40">
        <v>37</v>
      </c>
      <c r="B40" t="s">
        <v>357</v>
      </c>
      <c r="C40">
        <v>0</v>
      </c>
      <c r="D40">
        <v>0</v>
      </c>
      <c r="E40" t="s">
        <v>219</v>
      </c>
      <c r="F40" t="s">
        <v>349</v>
      </c>
    </row>
    <row r="41" spans="1:6" x14ac:dyDescent="0.25">
      <c r="A41">
        <v>38</v>
      </c>
      <c r="B41" t="s">
        <v>357</v>
      </c>
      <c r="C41">
        <v>0</v>
      </c>
      <c r="D41">
        <v>0</v>
      </c>
      <c r="E41" t="s">
        <v>219</v>
      </c>
      <c r="F41" t="s">
        <v>349</v>
      </c>
    </row>
    <row r="42" spans="1:6" x14ac:dyDescent="0.25">
      <c r="A42">
        <v>39</v>
      </c>
      <c r="B42" t="s">
        <v>357</v>
      </c>
      <c r="C42">
        <v>0</v>
      </c>
      <c r="D42">
        <v>0</v>
      </c>
      <c r="E42" t="s">
        <v>219</v>
      </c>
      <c r="F42" t="s">
        <v>349</v>
      </c>
    </row>
    <row r="43" spans="1:6" x14ac:dyDescent="0.25">
      <c r="A43">
        <v>40</v>
      </c>
      <c r="B43" t="s">
        <v>357</v>
      </c>
      <c r="C43">
        <v>0</v>
      </c>
      <c r="D43">
        <v>0</v>
      </c>
      <c r="E43" t="s">
        <v>219</v>
      </c>
      <c r="F43" t="s">
        <v>349</v>
      </c>
    </row>
    <row r="44" spans="1:6" x14ac:dyDescent="0.25">
      <c r="A44">
        <v>41</v>
      </c>
      <c r="B44" t="s">
        <v>357</v>
      </c>
      <c r="C44">
        <v>0</v>
      </c>
      <c r="D44">
        <v>0</v>
      </c>
      <c r="E44" t="s">
        <v>219</v>
      </c>
      <c r="F44" t="s">
        <v>349</v>
      </c>
    </row>
    <row r="45" spans="1:6" x14ac:dyDescent="0.25">
      <c r="A45">
        <v>42</v>
      </c>
      <c r="B45" t="s">
        <v>357</v>
      </c>
      <c r="C45">
        <v>0</v>
      </c>
      <c r="D45">
        <v>0</v>
      </c>
      <c r="E45" t="s">
        <v>219</v>
      </c>
      <c r="F45" t="s">
        <v>349</v>
      </c>
    </row>
    <row r="46" spans="1:6" x14ac:dyDescent="0.25">
      <c r="A46">
        <v>43</v>
      </c>
      <c r="B46" t="s">
        <v>357</v>
      </c>
      <c r="C46">
        <v>0</v>
      </c>
      <c r="D46">
        <v>0</v>
      </c>
      <c r="E46" t="s">
        <v>219</v>
      </c>
      <c r="F46" t="s">
        <v>349</v>
      </c>
    </row>
    <row r="47" spans="1:6" x14ac:dyDescent="0.25">
      <c r="A47">
        <v>44</v>
      </c>
      <c r="B47" t="s">
        <v>357</v>
      </c>
      <c r="C47">
        <v>0</v>
      </c>
      <c r="D47">
        <v>0</v>
      </c>
      <c r="E47" t="s">
        <v>219</v>
      </c>
      <c r="F47" t="s">
        <v>349</v>
      </c>
    </row>
    <row r="48" spans="1:6" x14ac:dyDescent="0.25">
      <c r="A48">
        <v>45</v>
      </c>
      <c r="B48" t="s">
        <v>357</v>
      </c>
      <c r="C48">
        <v>0</v>
      </c>
      <c r="D48">
        <v>0</v>
      </c>
      <c r="E48" t="s">
        <v>219</v>
      </c>
      <c r="F48" t="s">
        <v>349</v>
      </c>
    </row>
    <row r="49" spans="1:6" x14ac:dyDescent="0.25">
      <c r="A49">
        <v>46</v>
      </c>
      <c r="B49" t="s">
        <v>357</v>
      </c>
      <c r="C49">
        <v>0</v>
      </c>
      <c r="D49">
        <v>0</v>
      </c>
      <c r="E49" t="s">
        <v>219</v>
      </c>
      <c r="F49" t="s">
        <v>349</v>
      </c>
    </row>
    <row r="50" spans="1:6" x14ac:dyDescent="0.25">
      <c r="A50">
        <v>47</v>
      </c>
      <c r="B50" t="s">
        <v>357</v>
      </c>
      <c r="C50">
        <v>0</v>
      </c>
      <c r="D50">
        <v>0</v>
      </c>
      <c r="E50" t="s">
        <v>219</v>
      </c>
      <c r="F50" t="s">
        <v>349</v>
      </c>
    </row>
    <row r="51" spans="1:6" x14ac:dyDescent="0.25">
      <c r="A51">
        <v>48</v>
      </c>
      <c r="B51" t="s">
        <v>357</v>
      </c>
      <c r="C51">
        <v>0</v>
      </c>
      <c r="D51">
        <v>0</v>
      </c>
      <c r="E51" t="s">
        <v>219</v>
      </c>
      <c r="F51" t="s">
        <v>349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2" zoomScale="85" zoomScaleNormal="85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353</v>
      </c>
      <c r="C4">
        <v>0</v>
      </c>
      <c r="D4">
        <v>0</v>
      </c>
      <c r="E4" t="s">
        <v>219</v>
      </c>
      <c r="F4" t="s">
        <v>358</v>
      </c>
    </row>
    <row r="5" spans="1:6" x14ac:dyDescent="0.25">
      <c r="A5">
        <v>2</v>
      </c>
      <c r="B5" t="s">
        <v>353</v>
      </c>
      <c r="C5">
        <v>0</v>
      </c>
      <c r="D5">
        <v>0</v>
      </c>
      <c r="E5" t="s">
        <v>219</v>
      </c>
      <c r="F5" t="s">
        <v>358</v>
      </c>
    </row>
    <row r="6" spans="1:6" x14ac:dyDescent="0.25">
      <c r="A6">
        <v>3</v>
      </c>
      <c r="B6" t="s">
        <v>353</v>
      </c>
      <c r="C6">
        <v>0</v>
      </c>
      <c r="D6">
        <v>0</v>
      </c>
      <c r="E6" t="s">
        <v>219</v>
      </c>
      <c r="F6" t="s">
        <v>358</v>
      </c>
    </row>
    <row r="7" spans="1:6" x14ac:dyDescent="0.25">
      <c r="A7">
        <v>4</v>
      </c>
      <c r="B7" t="s">
        <v>353</v>
      </c>
      <c r="C7">
        <v>0</v>
      </c>
      <c r="D7">
        <v>0</v>
      </c>
      <c r="E7" t="s">
        <v>219</v>
      </c>
      <c r="F7" t="s">
        <v>358</v>
      </c>
    </row>
    <row r="8" spans="1:6" x14ac:dyDescent="0.25">
      <c r="A8">
        <v>5</v>
      </c>
      <c r="B8" t="s">
        <v>353</v>
      </c>
      <c r="C8">
        <v>0</v>
      </c>
      <c r="D8">
        <v>0</v>
      </c>
      <c r="E8" t="s">
        <v>219</v>
      </c>
      <c r="F8" t="s">
        <v>358</v>
      </c>
    </row>
    <row r="9" spans="1:6" x14ac:dyDescent="0.25">
      <c r="A9">
        <v>6</v>
      </c>
      <c r="B9" t="s">
        <v>353</v>
      </c>
      <c r="C9">
        <v>0</v>
      </c>
      <c r="D9">
        <v>0</v>
      </c>
      <c r="E9" t="s">
        <v>219</v>
      </c>
      <c r="F9" t="s">
        <v>358</v>
      </c>
    </row>
    <row r="10" spans="1:6" x14ac:dyDescent="0.25">
      <c r="A10">
        <v>7</v>
      </c>
      <c r="B10" t="s">
        <v>353</v>
      </c>
      <c r="C10">
        <v>0</v>
      </c>
      <c r="D10">
        <v>0</v>
      </c>
      <c r="E10" t="s">
        <v>219</v>
      </c>
      <c r="F10" t="s">
        <v>358</v>
      </c>
    </row>
    <row r="11" spans="1:6" x14ac:dyDescent="0.25">
      <c r="A11">
        <v>8</v>
      </c>
      <c r="B11" t="s">
        <v>353</v>
      </c>
      <c r="C11">
        <v>0</v>
      </c>
      <c r="D11">
        <v>0</v>
      </c>
      <c r="E11" t="s">
        <v>219</v>
      </c>
      <c r="F11" t="s">
        <v>358</v>
      </c>
    </row>
    <row r="12" spans="1:6" x14ac:dyDescent="0.25">
      <c r="A12">
        <v>9</v>
      </c>
      <c r="B12" t="s">
        <v>353</v>
      </c>
      <c r="C12">
        <v>0</v>
      </c>
      <c r="D12">
        <v>0</v>
      </c>
      <c r="E12" t="s">
        <v>219</v>
      </c>
      <c r="F12" t="s">
        <v>358</v>
      </c>
    </row>
    <row r="13" spans="1:6" x14ac:dyDescent="0.25">
      <c r="A13">
        <v>10</v>
      </c>
      <c r="B13" t="s">
        <v>353</v>
      </c>
      <c r="C13">
        <v>0</v>
      </c>
      <c r="D13">
        <v>0</v>
      </c>
      <c r="E13" t="s">
        <v>219</v>
      </c>
      <c r="F13" t="s">
        <v>358</v>
      </c>
    </row>
    <row r="14" spans="1:6" x14ac:dyDescent="0.25">
      <c r="A14">
        <v>11</v>
      </c>
      <c r="B14" t="s">
        <v>353</v>
      </c>
      <c r="C14">
        <v>0</v>
      </c>
      <c r="D14">
        <v>0</v>
      </c>
      <c r="E14" t="s">
        <v>219</v>
      </c>
      <c r="F14" t="s">
        <v>358</v>
      </c>
    </row>
    <row r="15" spans="1:6" x14ac:dyDescent="0.25">
      <c r="A15">
        <v>12</v>
      </c>
      <c r="B15" t="s">
        <v>353</v>
      </c>
      <c r="C15">
        <v>0</v>
      </c>
      <c r="D15">
        <v>0</v>
      </c>
      <c r="E15" t="s">
        <v>219</v>
      </c>
      <c r="F15" t="s">
        <v>358</v>
      </c>
    </row>
    <row r="16" spans="1:6" x14ac:dyDescent="0.25">
      <c r="A16">
        <v>13</v>
      </c>
      <c r="B16" t="s">
        <v>353</v>
      </c>
      <c r="C16">
        <v>0</v>
      </c>
      <c r="D16">
        <v>0</v>
      </c>
      <c r="E16" t="s">
        <v>219</v>
      </c>
      <c r="F16" t="s">
        <v>358</v>
      </c>
    </row>
    <row r="17" spans="1:6" x14ac:dyDescent="0.25">
      <c r="A17">
        <v>14</v>
      </c>
      <c r="B17" t="s">
        <v>353</v>
      </c>
      <c r="C17">
        <v>0</v>
      </c>
      <c r="D17">
        <v>0</v>
      </c>
      <c r="E17" t="s">
        <v>219</v>
      </c>
      <c r="F17" t="s">
        <v>358</v>
      </c>
    </row>
    <row r="18" spans="1:6" x14ac:dyDescent="0.25">
      <c r="A18">
        <v>15</v>
      </c>
      <c r="B18" t="s">
        <v>353</v>
      </c>
      <c r="C18">
        <v>0</v>
      </c>
      <c r="D18">
        <v>0</v>
      </c>
      <c r="E18" t="s">
        <v>219</v>
      </c>
      <c r="F18" t="s">
        <v>358</v>
      </c>
    </row>
    <row r="19" spans="1:6" x14ac:dyDescent="0.25">
      <c r="A19">
        <v>16</v>
      </c>
      <c r="B19" t="s">
        <v>353</v>
      </c>
      <c r="C19">
        <v>0</v>
      </c>
      <c r="D19">
        <v>0</v>
      </c>
      <c r="E19" t="s">
        <v>219</v>
      </c>
      <c r="F19" t="s">
        <v>358</v>
      </c>
    </row>
    <row r="20" spans="1:6" x14ac:dyDescent="0.25">
      <c r="A20">
        <v>17</v>
      </c>
      <c r="B20" t="s">
        <v>353</v>
      </c>
      <c r="C20">
        <v>0</v>
      </c>
      <c r="D20">
        <v>0</v>
      </c>
      <c r="E20" t="s">
        <v>219</v>
      </c>
      <c r="F20" t="s">
        <v>358</v>
      </c>
    </row>
    <row r="21" spans="1:6" x14ac:dyDescent="0.25">
      <c r="A21">
        <v>18</v>
      </c>
      <c r="B21" t="s">
        <v>353</v>
      </c>
      <c r="C21">
        <v>0</v>
      </c>
      <c r="D21">
        <v>0</v>
      </c>
      <c r="E21" t="s">
        <v>219</v>
      </c>
      <c r="F21" t="s">
        <v>358</v>
      </c>
    </row>
    <row r="22" spans="1:6" x14ac:dyDescent="0.25">
      <c r="A22">
        <v>19</v>
      </c>
      <c r="B22" t="s">
        <v>353</v>
      </c>
      <c r="C22">
        <v>0</v>
      </c>
      <c r="D22">
        <v>0</v>
      </c>
      <c r="E22" t="s">
        <v>219</v>
      </c>
      <c r="F22" t="s">
        <v>358</v>
      </c>
    </row>
    <row r="23" spans="1:6" x14ac:dyDescent="0.25">
      <c r="A23">
        <v>20</v>
      </c>
      <c r="B23" t="s">
        <v>353</v>
      </c>
      <c r="C23">
        <v>0</v>
      </c>
      <c r="D23">
        <v>0</v>
      </c>
      <c r="E23" t="s">
        <v>219</v>
      </c>
      <c r="F23" t="s">
        <v>358</v>
      </c>
    </row>
    <row r="24" spans="1:6" x14ac:dyDescent="0.25">
      <c r="A24">
        <v>21</v>
      </c>
      <c r="B24" t="s">
        <v>353</v>
      </c>
      <c r="C24">
        <v>0</v>
      </c>
      <c r="D24">
        <v>0</v>
      </c>
      <c r="E24" t="s">
        <v>219</v>
      </c>
      <c r="F24" t="s">
        <v>358</v>
      </c>
    </row>
    <row r="25" spans="1:6" x14ac:dyDescent="0.25">
      <c r="A25">
        <v>22</v>
      </c>
      <c r="B25" t="s">
        <v>353</v>
      </c>
      <c r="C25">
        <v>0</v>
      </c>
      <c r="D25">
        <v>0</v>
      </c>
      <c r="E25" t="s">
        <v>219</v>
      </c>
      <c r="F25" t="s">
        <v>358</v>
      </c>
    </row>
    <row r="26" spans="1:6" x14ac:dyDescent="0.25">
      <c r="A26">
        <v>23</v>
      </c>
      <c r="B26" t="s">
        <v>353</v>
      </c>
      <c r="C26">
        <v>0</v>
      </c>
      <c r="D26">
        <v>0</v>
      </c>
      <c r="E26" t="s">
        <v>219</v>
      </c>
      <c r="F26" t="s">
        <v>358</v>
      </c>
    </row>
    <row r="27" spans="1:6" x14ac:dyDescent="0.25">
      <c r="A27">
        <v>24</v>
      </c>
      <c r="B27" t="s">
        <v>353</v>
      </c>
      <c r="C27">
        <v>0</v>
      </c>
      <c r="D27">
        <v>0</v>
      </c>
      <c r="E27" t="s">
        <v>219</v>
      </c>
      <c r="F27" t="s">
        <v>358</v>
      </c>
    </row>
    <row r="28" spans="1:6" x14ac:dyDescent="0.25">
      <c r="A28">
        <v>25</v>
      </c>
      <c r="B28" t="s">
        <v>353</v>
      </c>
      <c r="C28">
        <v>0</v>
      </c>
      <c r="D28">
        <v>0</v>
      </c>
      <c r="E28" t="s">
        <v>219</v>
      </c>
      <c r="F28" t="s">
        <v>358</v>
      </c>
    </row>
    <row r="29" spans="1:6" x14ac:dyDescent="0.25">
      <c r="A29">
        <v>26</v>
      </c>
      <c r="B29" t="s">
        <v>353</v>
      </c>
      <c r="C29">
        <v>0</v>
      </c>
      <c r="D29">
        <v>0</v>
      </c>
      <c r="E29" t="s">
        <v>219</v>
      </c>
      <c r="F29" t="s">
        <v>358</v>
      </c>
    </row>
    <row r="30" spans="1:6" x14ac:dyDescent="0.25">
      <c r="A30">
        <v>27</v>
      </c>
      <c r="B30" t="s">
        <v>353</v>
      </c>
      <c r="C30">
        <v>0</v>
      </c>
      <c r="D30">
        <v>0</v>
      </c>
      <c r="E30" t="s">
        <v>219</v>
      </c>
      <c r="F30" t="s">
        <v>358</v>
      </c>
    </row>
    <row r="31" spans="1:6" x14ac:dyDescent="0.25">
      <c r="A31">
        <v>28</v>
      </c>
      <c r="B31" t="s">
        <v>353</v>
      </c>
      <c r="C31">
        <v>0</v>
      </c>
      <c r="D31">
        <v>0</v>
      </c>
      <c r="E31" t="s">
        <v>219</v>
      </c>
      <c r="F31" t="s">
        <v>358</v>
      </c>
    </row>
    <row r="32" spans="1:6" x14ac:dyDescent="0.25">
      <c r="A32">
        <v>29</v>
      </c>
      <c r="B32" t="s">
        <v>353</v>
      </c>
      <c r="C32">
        <v>0</v>
      </c>
      <c r="D32">
        <v>0</v>
      </c>
      <c r="E32" t="s">
        <v>219</v>
      </c>
      <c r="F32" t="s">
        <v>358</v>
      </c>
    </row>
    <row r="33" spans="1:6" x14ac:dyDescent="0.25">
      <c r="A33">
        <v>30</v>
      </c>
      <c r="B33" t="s">
        <v>353</v>
      </c>
      <c r="C33">
        <v>0</v>
      </c>
      <c r="D33">
        <v>0</v>
      </c>
      <c r="E33" t="s">
        <v>219</v>
      </c>
      <c r="F33" t="s">
        <v>358</v>
      </c>
    </row>
    <row r="34" spans="1:6" x14ac:dyDescent="0.25">
      <c r="A34">
        <v>31</v>
      </c>
      <c r="B34" t="s">
        <v>353</v>
      </c>
      <c r="C34">
        <v>0</v>
      </c>
      <c r="D34">
        <v>0</v>
      </c>
      <c r="E34" t="s">
        <v>219</v>
      </c>
      <c r="F34" t="s">
        <v>358</v>
      </c>
    </row>
    <row r="35" spans="1:6" x14ac:dyDescent="0.25">
      <c r="A35">
        <v>32</v>
      </c>
      <c r="B35" t="s">
        <v>353</v>
      </c>
      <c r="C35">
        <v>0</v>
      </c>
      <c r="D35">
        <v>0</v>
      </c>
      <c r="E35" t="s">
        <v>219</v>
      </c>
      <c r="F35" t="s">
        <v>358</v>
      </c>
    </row>
    <row r="36" spans="1:6" x14ac:dyDescent="0.25">
      <c r="A36">
        <v>33</v>
      </c>
      <c r="B36" t="s">
        <v>353</v>
      </c>
      <c r="C36">
        <v>0</v>
      </c>
      <c r="D36">
        <v>0</v>
      </c>
      <c r="E36" t="s">
        <v>219</v>
      </c>
      <c r="F36" t="s">
        <v>358</v>
      </c>
    </row>
    <row r="37" spans="1:6" x14ac:dyDescent="0.25">
      <c r="A37">
        <v>34</v>
      </c>
      <c r="B37" t="s">
        <v>353</v>
      </c>
      <c r="C37">
        <v>0</v>
      </c>
      <c r="D37">
        <v>0</v>
      </c>
      <c r="E37" t="s">
        <v>219</v>
      </c>
      <c r="F37" t="s">
        <v>358</v>
      </c>
    </row>
    <row r="38" spans="1:6" x14ac:dyDescent="0.25">
      <c r="A38">
        <v>35</v>
      </c>
      <c r="B38" t="s">
        <v>353</v>
      </c>
      <c r="C38">
        <v>0</v>
      </c>
      <c r="D38">
        <v>0</v>
      </c>
      <c r="E38" t="s">
        <v>219</v>
      </c>
      <c r="F38" t="s">
        <v>358</v>
      </c>
    </row>
    <row r="39" spans="1:6" x14ac:dyDescent="0.25">
      <c r="A39">
        <v>36</v>
      </c>
      <c r="B39" t="s">
        <v>353</v>
      </c>
      <c r="C39">
        <v>0</v>
      </c>
      <c r="D39">
        <v>0</v>
      </c>
      <c r="E39" t="s">
        <v>219</v>
      </c>
      <c r="F39" t="s">
        <v>358</v>
      </c>
    </row>
    <row r="40" spans="1:6" x14ac:dyDescent="0.25">
      <c r="A40">
        <v>37</v>
      </c>
      <c r="B40" t="s">
        <v>353</v>
      </c>
      <c r="C40">
        <v>0</v>
      </c>
      <c r="D40">
        <v>0</v>
      </c>
      <c r="E40" t="s">
        <v>219</v>
      </c>
      <c r="F40" t="s">
        <v>358</v>
      </c>
    </row>
    <row r="41" spans="1:6" x14ac:dyDescent="0.25">
      <c r="A41">
        <v>38</v>
      </c>
      <c r="B41" t="s">
        <v>353</v>
      </c>
      <c r="C41">
        <v>0</v>
      </c>
      <c r="D41">
        <v>0</v>
      </c>
      <c r="E41" t="s">
        <v>219</v>
      </c>
      <c r="F41" t="s">
        <v>358</v>
      </c>
    </row>
    <row r="42" spans="1:6" x14ac:dyDescent="0.25">
      <c r="A42">
        <v>39</v>
      </c>
      <c r="B42" t="s">
        <v>353</v>
      </c>
      <c r="C42">
        <v>0</v>
      </c>
      <c r="D42">
        <v>0</v>
      </c>
      <c r="E42" t="s">
        <v>219</v>
      </c>
      <c r="F42" t="s">
        <v>358</v>
      </c>
    </row>
    <row r="43" spans="1:6" x14ac:dyDescent="0.25">
      <c r="A43">
        <v>40</v>
      </c>
      <c r="B43" t="s">
        <v>353</v>
      </c>
      <c r="C43">
        <v>0</v>
      </c>
      <c r="D43">
        <v>0</v>
      </c>
      <c r="E43" t="s">
        <v>219</v>
      </c>
      <c r="F43" t="s">
        <v>358</v>
      </c>
    </row>
    <row r="44" spans="1:6" x14ac:dyDescent="0.25">
      <c r="A44">
        <v>41</v>
      </c>
      <c r="B44" t="s">
        <v>353</v>
      </c>
      <c r="C44">
        <v>0</v>
      </c>
      <c r="D44">
        <v>0</v>
      </c>
      <c r="E44" t="s">
        <v>219</v>
      </c>
      <c r="F44" t="s">
        <v>358</v>
      </c>
    </row>
    <row r="45" spans="1:6" x14ac:dyDescent="0.25">
      <c r="A45">
        <v>42</v>
      </c>
      <c r="B45" t="s">
        <v>353</v>
      </c>
      <c r="C45">
        <v>0</v>
      </c>
      <c r="D45">
        <v>0</v>
      </c>
      <c r="E45" t="s">
        <v>219</v>
      </c>
      <c r="F45" t="s">
        <v>358</v>
      </c>
    </row>
    <row r="46" spans="1:6" x14ac:dyDescent="0.25">
      <c r="A46">
        <v>43</v>
      </c>
      <c r="B46" t="s">
        <v>353</v>
      </c>
      <c r="C46">
        <v>0</v>
      </c>
      <c r="D46">
        <v>0</v>
      </c>
      <c r="E46" t="s">
        <v>219</v>
      </c>
      <c r="F46" t="s">
        <v>358</v>
      </c>
    </row>
    <row r="47" spans="1:6" x14ac:dyDescent="0.25">
      <c r="A47">
        <v>44</v>
      </c>
      <c r="B47" t="s">
        <v>353</v>
      </c>
      <c r="C47">
        <v>0</v>
      </c>
      <c r="D47">
        <v>0</v>
      </c>
      <c r="E47" t="s">
        <v>219</v>
      </c>
      <c r="F47" t="s">
        <v>358</v>
      </c>
    </row>
    <row r="48" spans="1:6" x14ac:dyDescent="0.25">
      <c r="A48">
        <v>45</v>
      </c>
      <c r="B48" t="s">
        <v>353</v>
      </c>
      <c r="C48">
        <v>0</v>
      </c>
      <c r="D48">
        <v>0</v>
      </c>
      <c r="E48" t="s">
        <v>219</v>
      </c>
      <c r="F48" t="s">
        <v>358</v>
      </c>
    </row>
    <row r="49" spans="1:6" x14ac:dyDescent="0.25">
      <c r="A49">
        <v>46</v>
      </c>
      <c r="B49" t="s">
        <v>353</v>
      </c>
      <c r="C49">
        <v>0</v>
      </c>
      <c r="D49">
        <v>0</v>
      </c>
      <c r="E49" t="s">
        <v>219</v>
      </c>
      <c r="F49" t="s">
        <v>358</v>
      </c>
    </row>
    <row r="50" spans="1:6" x14ac:dyDescent="0.25">
      <c r="A50">
        <v>47</v>
      </c>
      <c r="B50" t="s">
        <v>353</v>
      </c>
      <c r="C50">
        <v>0</v>
      </c>
      <c r="D50">
        <v>0</v>
      </c>
      <c r="E50" t="s">
        <v>219</v>
      </c>
      <c r="F50" t="s">
        <v>358</v>
      </c>
    </row>
    <row r="51" spans="1:6" x14ac:dyDescent="0.25">
      <c r="A51">
        <v>48</v>
      </c>
      <c r="B51" t="s">
        <v>353</v>
      </c>
      <c r="C51">
        <v>0</v>
      </c>
      <c r="D51">
        <v>0</v>
      </c>
      <c r="E51" t="s">
        <v>219</v>
      </c>
      <c r="F51" t="s">
        <v>358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abSelected="1" topLeftCell="A39" workbookViewId="0">
      <selection activeCell="C52" sqref="C5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359</v>
      </c>
      <c r="C4" t="s">
        <v>359</v>
      </c>
    </row>
    <row r="5" spans="1:3" x14ac:dyDescent="0.25">
      <c r="A5">
        <v>2</v>
      </c>
      <c r="B5" t="s">
        <v>359</v>
      </c>
      <c r="C5" t="s">
        <v>359</v>
      </c>
    </row>
    <row r="6" spans="1:3" x14ac:dyDescent="0.25">
      <c r="A6">
        <v>3</v>
      </c>
      <c r="B6" t="s">
        <v>359</v>
      </c>
      <c r="C6" t="s">
        <v>359</v>
      </c>
    </row>
    <row r="7" spans="1:3" x14ac:dyDescent="0.25">
      <c r="A7">
        <v>4</v>
      </c>
      <c r="B7" t="s">
        <v>359</v>
      </c>
      <c r="C7" t="s">
        <v>359</v>
      </c>
    </row>
    <row r="8" spans="1:3" x14ac:dyDescent="0.25">
      <c r="A8">
        <v>5</v>
      </c>
      <c r="B8" t="s">
        <v>359</v>
      </c>
      <c r="C8" t="s">
        <v>359</v>
      </c>
    </row>
    <row r="9" spans="1:3" x14ac:dyDescent="0.25">
      <c r="A9">
        <v>6</v>
      </c>
      <c r="B9" t="s">
        <v>359</v>
      </c>
      <c r="C9" t="s">
        <v>359</v>
      </c>
    </row>
    <row r="10" spans="1:3" x14ac:dyDescent="0.25">
      <c r="A10">
        <v>7</v>
      </c>
      <c r="B10" t="s">
        <v>359</v>
      </c>
      <c r="C10" t="s">
        <v>359</v>
      </c>
    </row>
    <row r="11" spans="1:3" x14ac:dyDescent="0.25">
      <c r="A11">
        <v>8</v>
      </c>
      <c r="B11" t="s">
        <v>359</v>
      </c>
      <c r="C11" t="s">
        <v>359</v>
      </c>
    </row>
    <row r="12" spans="1:3" x14ac:dyDescent="0.25">
      <c r="A12">
        <v>9</v>
      </c>
      <c r="B12" t="s">
        <v>359</v>
      </c>
      <c r="C12" t="s">
        <v>359</v>
      </c>
    </row>
    <row r="13" spans="1:3" x14ac:dyDescent="0.25">
      <c r="A13">
        <v>10</v>
      </c>
      <c r="B13" t="s">
        <v>359</v>
      </c>
      <c r="C13" t="s">
        <v>359</v>
      </c>
    </row>
    <row r="14" spans="1:3" x14ac:dyDescent="0.25">
      <c r="A14">
        <v>11</v>
      </c>
      <c r="B14" t="s">
        <v>359</v>
      </c>
      <c r="C14" t="s">
        <v>359</v>
      </c>
    </row>
    <row r="15" spans="1:3" x14ac:dyDescent="0.25">
      <c r="A15">
        <v>12</v>
      </c>
      <c r="B15" t="s">
        <v>359</v>
      </c>
      <c r="C15" t="s">
        <v>359</v>
      </c>
    </row>
    <row r="16" spans="1:3" x14ac:dyDescent="0.25">
      <c r="A16">
        <v>13</v>
      </c>
      <c r="B16" t="s">
        <v>359</v>
      </c>
      <c r="C16" t="s">
        <v>359</v>
      </c>
    </row>
    <row r="17" spans="1:3" x14ac:dyDescent="0.25">
      <c r="A17">
        <v>14</v>
      </c>
      <c r="B17" t="s">
        <v>359</v>
      </c>
      <c r="C17" t="s">
        <v>359</v>
      </c>
    </row>
    <row r="18" spans="1:3" x14ac:dyDescent="0.25">
      <c r="A18">
        <v>15</v>
      </c>
      <c r="B18" t="s">
        <v>359</v>
      </c>
      <c r="C18" t="s">
        <v>359</v>
      </c>
    </row>
    <row r="19" spans="1:3" x14ac:dyDescent="0.25">
      <c r="A19">
        <v>16</v>
      </c>
      <c r="B19" t="s">
        <v>359</v>
      </c>
      <c r="C19" t="s">
        <v>359</v>
      </c>
    </row>
    <row r="20" spans="1:3" x14ac:dyDescent="0.25">
      <c r="A20">
        <v>17</v>
      </c>
      <c r="B20" t="s">
        <v>359</v>
      </c>
      <c r="C20" t="s">
        <v>359</v>
      </c>
    </row>
    <row r="21" spans="1:3" x14ac:dyDescent="0.25">
      <c r="A21">
        <v>18</v>
      </c>
      <c r="B21" t="s">
        <v>359</v>
      </c>
      <c r="C21" t="s">
        <v>359</v>
      </c>
    </row>
    <row r="22" spans="1:3" x14ac:dyDescent="0.25">
      <c r="A22">
        <v>19</v>
      </c>
      <c r="B22" t="s">
        <v>359</v>
      </c>
      <c r="C22" t="s">
        <v>359</v>
      </c>
    </row>
    <row r="23" spans="1:3" x14ac:dyDescent="0.25">
      <c r="A23">
        <v>20</v>
      </c>
      <c r="B23" t="s">
        <v>359</v>
      </c>
      <c r="C23" t="s">
        <v>359</v>
      </c>
    </row>
    <row r="24" spans="1:3" x14ac:dyDescent="0.25">
      <c r="A24">
        <v>21</v>
      </c>
      <c r="B24" t="s">
        <v>359</v>
      </c>
      <c r="C24" t="s">
        <v>359</v>
      </c>
    </row>
    <row r="25" spans="1:3" x14ac:dyDescent="0.25">
      <c r="A25">
        <v>22</v>
      </c>
      <c r="B25" t="s">
        <v>359</v>
      </c>
      <c r="C25" t="s">
        <v>359</v>
      </c>
    </row>
    <row r="26" spans="1:3" x14ac:dyDescent="0.25">
      <c r="A26">
        <v>23</v>
      </c>
      <c r="B26" t="s">
        <v>359</v>
      </c>
      <c r="C26" t="s">
        <v>359</v>
      </c>
    </row>
    <row r="27" spans="1:3" x14ac:dyDescent="0.25">
      <c r="A27">
        <v>24</v>
      </c>
      <c r="B27" t="s">
        <v>359</v>
      </c>
      <c r="C27" t="s">
        <v>359</v>
      </c>
    </row>
    <row r="28" spans="1:3" x14ac:dyDescent="0.25">
      <c r="A28">
        <v>25</v>
      </c>
      <c r="B28" t="s">
        <v>359</v>
      </c>
      <c r="C28" t="s">
        <v>359</v>
      </c>
    </row>
    <row r="29" spans="1:3" x14ac:dyDescent="0.25">
      <c r="A29">
        <v>26</v>
      </c>
      <c r="B29" t="s">
        <v>359</v>
      </c>
      <c r="C29" t="s">
        <v>359</v>
      </c>
    </row>
    <row r="30" spans="1:3" x14ac:dyDescent="0.25">
      <c r="A30">
        <v>27</v>
      </c>
      <c r="B30" t="s">
        <v>359</v>
      </c>
      <c r="C30" t="s">
        <v>359</v>
      </c>
    </row>
    <row r="31" spans="1:3" x14ac:dyDescent="0.25">
      <c r="A31">
        <v>28</v>
      </c>
      <c r="B31" t="s">
        <v>359</v>
      </c>
      <c r="C31" t="s">
        <v>359</v>
      </c>
    </row>
    <row r="32" spans="1:3" x14ac:dyDescent="0.25">
      <c r="A32">
        <v>29</v>
      </c>
      <c r="B32" t="s">
        <v>359</v>
      </c>
      <c r="C32" t="s">
        <v>359</v>
      </c>
    </row>
    <row r="33" spans="1:3" x14ac:dyDescent="0.25">
      <c r="A33">
        <v>30</v>
      </c>
      <c r="B33" t="s">
        <v>359</v>
      </c>
      <c r="C33" t="s">
        <v>359</v>
      </c>
    </row>
    <row r="34" spans="1:3" x14ac:dyDescent="0.25">
      <c r="A34">
        <v>31</v>
      </c>
      <c r="B34" t="s">
        <v>359</v>
      </c>
      <c r="C34" t="s">
        <v>359</v>
      </c>
    </row>
    <row r="35" spans="1:3" x14ac:dyDescent="0.25">
      <c r="A35">
        <v>32</v>
      </c>
      <c r="B35" t="s">
        <v>359</v>
      </c>
      <c r="C35" t="s">
        <v>359</v>
      </c>
    </row>
    <row r="36" spans="1:3" x14ac:dyDescent="0.25">
      <c r="A36">
        <v>33</v>
      </c>
      <c r="B36" t="s">
        <v>359</v>
      </c>
      <c r="C36" t="s">
        <v>359</v>
      </c>
    </row>
    <row r="37" spans="1:3" x14ac:dyDescent="0.25">
      <c r="A37">
        <v>34</v>
      </c>
      <c r="B37" t="s">
        <v>359</v>
      </c>
      <c r="C37" t="s">
        <v>359</v>
      </c>
    </row>
    <row r="38" spans="1:3" x14ac:dyDescent="0.25">
      <c r="A38">
        <v>35</v>
      </c>
      <c r="B38" t="s">
        <v>359</v>
      </c>
      <c r="C38" t="s">
        <v>359</v>
      </c>
    </row>
    <row r="39" spans="1:3" x14ac:dyDescent="0.25">
      <c r="A39">
        <v>36</v>
      </c>
      <c r="B39" t="s">
        <v>359</v>
      </c>
      <c r="C39" t="s">
        <v>359</v>
      </c>
    </row>
    <row r="40" spans="1:3" x14ac:dyDescent="0.25">
      <c r="A40">
        <v>37</v>
      </c>
      <c r="B40" t="s">
        <v>359</v>
      </c>
      <c r="C40" t="s">
        <v>359</v>
      </c>
    </row>
    <row r="41" spans="1:3" x14ac:dyDescent="0.25">
      <c r="A41">
        <v>38</v>
      </c>
      <c r="B41" t="s">
        <v>359</v>
      </c>
      <c r="C41" t="s">
        <v>359</v>
      </c>
    </row>
    <row r="42" spans="1:3" x14ac:dyDescent="0.25">
      <c r="A42">
        <v>39</v>
      </c>
      <c r="B42" t="s">
        <v>359</v>
      </c>
      <c r="C42" t="s">
        <v>359</v>
      </c>
    </row>
    <row r="43" spans="1:3" x14ac:dyDescent="0.25">
      <c r="A43">
        <v>40</v>
      </c>
      <c r="B43" t="s">
        <v>359</v>
      </c>
      <c r="C43" t="s">
        <v>359</v>
      </c>
    </row>
    <row r="44" spans="1:3" x14ac:dyDescent="0.25">
      <c r="A44">
        <v>41</v>
      </c>
      <c r="B44" t="s">
        <v>359</v>
      </c>
      <c r="C44" t="s">
        <v>359</v>
      </c>
    </row>
    <row r="45" spans="1:3" x14ac:dyDescent="0.25">
      <c r="A45">
        <v>42</v>
      </c>
      <c r="B45" t="s">
        <v>359</v>
      </c>
      <c r="C45" t="s">
        <v>359</v>
      </c>
    </row>
    <row r="46" spans="1:3" x14ac:dyDescent="0.25">
      <c r="A46">
        <v>43</v>
      </c>
      <c r="B46" t="s">
        <v>359</v>
      </c>
      <c r="C46" t="s">
        <v>359</v>
      </c>
    </row>
    <row r="47" spans="1:3" x14ac:dyDescent="0.25">
      <c r="A47">
        <v>44</v>
      </c>
      <c r="B47" t="s">
        <v>359</v>
      </c>
      <c r="C47" t="s">
        <v>359</v>
      </c>
    </row>
    <row r="48" spans="1:3" x14ac:dyDescent="0.25">
      <c r="A48">
        <v>45</v>
      </c>
      <c r="B48" t="s">
        <v>359</v>
      </c>
      <c r="C48" t="s">
        <v>359</v>
      </c>
    </row>
    <row r="49" spans="1:3" x14ac:dyDescent="0.25">
      <c r="A49">
        <v>46</v>
      </c>
      <c r="B49" t="s">
        <v>359</v>
      </c>
      <c r="C49" t="s">
        <v>359</v>
      </c>
    </row>
    <row r="50" spans="1:3" x14ac:dyDescent="0.25">
      <c r="A50">
        <v>47</v>
      </c>
      <c r="B50" t="s">
        <v>359</v>
      </c>
      <c r="C50" t="s">
        <v>359</v>
      </c>
    </row>
    <row r="51" spans="1:3" x14ac:dyDescent="0.25">
      <c r="A51">
        <v>48</v>
      </c>
      <c r="B51" t="s">
        <v>359</v>
      </c>
      <c r="C51" t="s">
        <v>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D21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338</v>
      </c>
      <c r="C4">
        <v>0</v>
      </c>
      <c r="D4">
        <v>0</v>
      </c>
      <c r="E4" t="s">
        <v>339</v>
      </c>
      <c r="F4" t="s">
        <v>340</v>
      </c>
    </row>
    <row r="5" spans="1:6" x14ac:dyDescent="0.25">
      <c r="A5">
        <v>2</v>
      </c>
      <c r="B5" t="s">
        <v>341</v>
      </c>
      <c r="C5">
        <f>1900.73+175.07+54.31+177.03+72.45+398.58+279.3</f>
        <v>3057.4700000000003</v>
      </c>
      <c r="D5">
        <f>1900.73+175.07+54.31+177.03+72.45+398.58+279.3</f>
        <v>3057.4700000000003</v>
      </c>
      <c r="E5" t="s">
        <v>339</v>
      </c>
      <c r="F5" t="s">
        <v>342</v>
      </c>
    </row>
    <row r="6" spans="1:6" x14ac:dyDescent="0.25">
      <c r="A6">
        <v>3</v>
      </c>
      <c r="B6" t="s">
        <v>341</v>
      </c>
      <c r="C6">
        <f>1885.07+140.48+37.91+126.45+51.75+284.7</f>
        <v>2526.3599999999997</v>
      </c>
      <c r="D6">
        <f>1885.07+140.48+37.91+126.45+51.75+284.7</f>
        <v>2526.3599999999997</v>
      </c>
      <c r="E6" t="s">
        <v>339</v>
      </c>
      <c r="F6" t="s">
        <v>342</v>
      </c>
    </row>
    <row r="7" spans="1:6" x14ac:dyDescent="0.25">
      <c r="A7">
        <v>4</v>
      </c>
      <c r="B7" t="s">
        <v>341</v>
      </c>
      <c r="C7">
        <f>970.28+72.31+19.51+126.45+51.75+284.7</f>
        <v>1525</v>
      </c>
      <c r="D7">
        <f>970.28+72.31+19.51+126.45+51.75+284.7</f>
        <v>1525</v>
      </c>
      <c r="E7" t="s">
        <v>339</v>
      </c>
      <c r="F7" t="s">
        <v>342</v>
      </c>
    </row>
    <row r="8" spans="1:6" x14ac:dyDescent="0.25">
      <c r="A8">
        <v>5</v>
      </c>
      <c r="B8" t="s">
        <v>341</v>
      </c>
      <c r="C8">
        <f>1900.73+181.02+54.31+177.03+72.45+398.58+279.3</f>
        <v>3063.42</v>
      </c>
      <c r="D8">
        <f>1900.73+181.02+54.31+177.03+72.45+398.58+279.3</f>
        <v>3063.42</v>
      </c>
      <c r="E8" t="s">
        <v>339</v>
      </c>
      <c r="F8" t="s">
        <v>342</v>
      </c>
    </row>
    <row r="9" spans="1:6" x14ac:dyDescent="0.25">
      <c r="A9">
        <v>6</v>
      </c>
      <c r="B9" t="s">
        <v>338</v>
      </c>
      <c r="C9">
        <v>0</v>
      </c>
      <c r="D9">
        <v>0</v>
      </c>
      <c r="E9" t="s">
        <v>339</v>
      </c>
      <c r="F9" t="s">
        <v>340</v>
      </c>
    </row>
    <row r="10" spans="1:6" x14ac:dyDescent="0.25">
      <c r="A10">
        <v>7</v>
      </c>
      <c r="B10" t="s">
        <v>341</v>
      </c>
      <c r="C10">
        <f>1646.28+139.61+47.04+177.03+72.45+398.58+279.3</f>
        <v>2760.29</v>
      </c>
      <c r="D10">
        <f>1646.28+139.61+47.04+177.03+72.45+398.58+279.3</f>
        <v>2760.29</v>
      </c>
      <c r="E10" t="s">
        <v>339</v>
      </c>
      <c r="F10" t="s">
        <v>342</v>
      </c>
    </row>
    <row r="11" spans="1:6" x14ac:dyDescent="0.25">
      <c r="A11">
        <v>8</v>
      </c>
      <c r="B11" t="s">
        <v>341</v>
      </c>
      <c r="C11">
        <f>1358.39+129.37+38.81+177.03+72.45+398.58+279.3</f>
        <v>2453.9300000000003</v>
      </c>
      <c r="D11">
        <f>1358.39+129.37+38.81+177.03+72.45+398.58+279.3</f>
        <v>2453.9300000000003</v>
      </c>
      <c r="E11" t="s">
        <v>339</v>
      </c>
      <c r="F11" t="s">
        <v>342</v>
      </c>
    </row>
    <row r="12" spans="1:6" x14ac:dyDescent="0.25">
      <c r="A12">
        <v>9</v>
      </c>
      <c r="B12" t="s">
        <v>341</v>
      </c>
      <c r="C12">
        <f>1358.39+129.37+38.81+177.03+72.45+398.58</f>
        <v>2174.63</v>
      </c>
      <c r="D12">
        <f>1358.39+129.37+38.81+177.03+72.45+398.58</f>
        <v>2174.63</v>
      </c>
      <c r="E12" t="s">
        <v>339</v>
      </c>
      <c r="F12" t="s">
        <v>342</v>
      </c>
    </row>
    <row r="13" spans="1:6" x14ac:dyDescent="0.25">
      <c r="A13">
        <v>10</v>
      </c>
      <c r="B13" t="s">
        <v>341</v>
      </c>
      <c r="C13">
        <f>4310.33+410.51+123.15+177.03+72.45+398.58+279.3</f>
        <v>5771.3499999999995</v>
      </c>
      <c r="D13">
        <f>4310.33+410.51+123.15+177.03+72.45+398.58+279.3</f>
        <v>5771.3499999999995</v>
      </c>
      <c r="E13" t="s">
        <v>339</v>
      </c>
      <c r="F13" t="s">
        <v>342</v>
      </c>
    </row>
    <row r="14" spans="1:6" x14ac:dyDescent="0.25">
      <c r="A14">
        <v>11</v>
      </c>
      <c r="B14" t="s">
        <v>341</v>
      </c>
      <c r="C14">
        <f>1358.39+129.37+38.81+177.03+72.45+398.58+279.3</f>
        <v>2453.9300000000003</v>
      </c>
      <c r="D14">
        <f>1358.39+129.37+38.81+177.03+72.45+398.58+279.3</f>
        <v>2453.9300000000003</v>
      </c>
      <c r="E14" t="s">
        <v>339</v>
      </c>
      <c r="F14" t="s">
        <v>342</v>
      </c>
    </row>
    <row r="15" spans="1:6" x14ac:dyDescent="0.25">
      <c r="A15">
        <v>12</v>
      </c>
      <c r="B15" t="s">
        <v>341</v>
      </c>
      <c r="C15">
        <f>1358.39+129.37+38.82+177.03+72.45+398.58+279.3</f>
        <v>2453.9400000000005</v>
      </c>
      <c r="D15">
        <f>1358.39+129.37+38.82+177.03+72.45+398.58+279.3</f>
        <v>2453.9400000000005</v>
      </c>
      <c r="E15" t="s">
        <v>339</v>
      </c>
      <c r="F15" t="s">
        <v>342</v>
      </c>
    </row>
    <row r="16" spans="1:6" x14ac:dyDescent="0.25">
      <c r="A16">
        <v>13</v>
      </c>
      <c r="B16" t="s">
        <v>341</v>
      </c>
      <c r="C16">
        <f t="shared" ref="C16:D18" si="0">1358.39+129.37+38.81+177.03+72.45+398.58+279.3</f>
        <v>2453.9300000000003</v>
      </c>
      <c r="D16">
        <f t="shared" si="0"/>
        <v>2453.9300000000003</v>
      </c>
      <c r="E16" t="s">
        <v>339</v>
      </c>
      <c r="F16" t="s">
        <v>342</v>
      </c>
    </row>
    <row r="17" spans="1:6" x14ac:dyDescent="0.25">
      <c r="A17">
        <v>14</v>
      </c>
      <c r="B17" t="s">
        <v>341</v>
      </c>
      <c r="C17">
        <f t="shared" si="0"/>
        <v>2453.9300000000003</v>
      </c>
      <c r="D17">
        <f t="shared" si="0"/>
        <v>2453.9300000000003</v>
      </c>
      <c r="E17" t="s">
        <v>339</v>
      </c>
      <c r="F17" t="s">
        <v>342</v>
      </c>
    </row>
    <row r="18" spans="1:6" x14ac:dyDescent="0.25">
      <c r="A18">
        <v>15</v>
      </c>
      <c r="B18" t="s">
        <v>341</v>
      </c>
      <c r="C18">
        <f t="shared" si="0"/>
        <v>2453.9300000000003</v>
      </c>
      <c r="D18">
        <f t="shared" si="0"/>
        <v>2453.9300000000003</v>
      </c>
      <c r="E18" t="s">
        <v>339</v>
      </c>
      <c r="F18" t="s">
        <v>342</v>
      </c>
    </row>
    <row r="19" spans="1:6" x14ac:dyDescent="0.25">
      <c r="A19">
        <v>16</v>
      </c>
      <c r="B19" t="s">
        <v>341</v>
      </c>
      <c r="C19">
        <f>1646.28+156.79+47.04+177.03+72.45+398.58+279.3</f>
        <v>2777.47</v>
      </c>
      <c r="D19">
        <f>1646.28+156.79+47.04+177.03+72.45+398.58+279.3</f>
        <v>2777.47</v>
      </c>
      <c r="E19" t="s">
        <v>339</v>
      </c>
      <c r="F19" t="s">
        <v>342</v>
      </c>
    </row>
    <row r="20" spans="1:6" x14ac:dyDescent="0.25">
      <c r="A20">
        <v>17</v>
      </c>
      <c r="B20" t="s">
        <v>341</v>
      </c>
      <c r="C20">
        <f>1358.39+129.37+38.81+177.03+72.45+398.58+279.3</f>
        <v>2453.9300000000003</v>
      </c>
      <c r="D20">
        <f>1358.39+129.37+38.81+177.03+72.45+398.58+279.3</f>
        <v>2453.9300000000003</v>
      </c>
      <c r="E20" t="s">
        <v>339</v>
      </c>
      <c r="F20" t="s">
        <v>342</v>
      </c>
    </row>
    <row r="21" spans="1:6" x14ac:dyDescent="0.25">
      <c r="A21">
        <v>18</v>
      </c>
      <c r="B21" t="s">
        <v>341</v>
      </c>
      <c r="C21">
        <f>2142.83+204.08+61.22+177.03+72.45+398.58+279.3</f>
        <v>3335.49</v>
      </c>
      <c r="D21">
        <f>2142.83+204.08+61.22+177.03+72.45+398.58+279.3</f>
        <v>3335.49</v>
      </c>
      <c r="E21" t="s">
        <v>339</v>
      </c>
      <c r="F21" t="s">
        <v>342</v>
      </c>
    </row>
    <row r="22" spans="1:6" x14ac:dyDescent="0.25">
      <c r="A22">
        <v>19</v>
      </c>
      <c r="B22" t="s">
        <v>341</v>
      </c>
      <c r="C22">
        <f>5165.8+491.98+147.59+177.03+72.45+398.58+279.3</f>
        <v>6732.7300000000005</v>
      </c>
      <c r="D22">
        <f>5165.8+491.98+147.59+177.03+72.45+398.58+279.3</f>
        <v>6732.7300000000005</v>
      </c>
      <c r="E22" t="s">
        <v>339</v>
      </c>
      <c r="F22" t="s">
        <v>342</v>
      </c>
    </row>
    <row r="23" spans="1:6" x14ac:dyDescent="0.25">
      <c r="A23">
        <v>20</v>
      </c>
      <c r="B23" t="s">
        <v>341</v>
      </c>
      <c r="C23">
        <f>1580.51+150.53+45.16+177.03+72.45+398.58+279.3</f>
        <v>2703.5600000000004</v>
      </c>
      <c r="D23">
        <f>1580.51+150.53+45.16+177.03+72.45+398.58+279.3</f>
        <v>2703.5600000000004</v>
      </c>
      <c r="E23" t="s">
        <v>339</v>
      </c>
      <c r="F23" t="s">
        <v>342</v>
      </c>
    </row>
    <row r="24" spans="1:6" x14ac:dyDescent="0.25">
      <c r="A24">
        <v>21</v>
      </c>
      <c r="B24" t="s">
        <v>341</v>
      </c>
      <c r="C24">
        <f>2471.41+235.37+70.61+177.03+72.45+398.58+279.3</f>
        <v>3704.75</v>
      </c>
      <c r="D24">
        <f>2471.41+235.37+70.61+177.03+72.45+398.58+279.3</f>
        <v>3704.75</v>
      </c>
      <c r="E24" t="s">
        <v>339</v>
      </c>
      <c r="F24" t="s">
        <v>342</v>
      </c>
    </row>
    <row r="25" spans="1:6" x14ac:dyDescent="0.25">
      <c r="A25">
        <v>22</v>
      </c>
      <c r="B25" t="s">
        <v>341</v>
      </c>
      <c r="C25">
        <f>1358.39+129.37+38.81+177.03+72.45+398.58+279.3</f>
        <v>2453.9300000000003</v>
      </c>
      <c r="D25">
        <f>1358.39+129.37+38.81+177.03+72.45+398.58+279.3</f>
        <v>2453.9300000000003</v>
      </c>
      <c r="E25" t="s">
        <v>339</v>
      </c>
      <c r="F25" t="s">
        <v>342</v>
      </c>
    </row>
    <row r="26" spans="1:6" x14ac:dyDescent="0.25">
      <c r="A26">
        <v>23</v>
      </c>
      <c r="B26" t="s">
        <v>341</v>
      </c>
      <c r="C26">
        <f>3790.96+361.04+108.31+177.03+72.45+398.58+279.3</f>
        <v>5187.67</v>
      </c>
      <c r="D26">
        <f>3790.96+361.04+108.31+177.03+72.45+398.58+279.3</f>
        <v>5187.67</v>
      </c>
      <c r="E26" t="s">
        <v>339</v>
      </c>
      <c r="F26" t="s">
        <v>342</v>
      </c>
    </row>
    <row r="27" spans="1:6" x14ac:dyDescent="0.25">
      <c r="A27">
        <v>24</v>
      </c>
      <c r="B27" t="s">
        <v>341</v>
      </c>
      <c r="C27">
        <f>1358.39+129.37+38.81+177.03+72.45+398.58+279.3</f>
        <v>2453.9300000000003</v>
      </c>
      <c r="D27">
        <f>1358.39+129.37+38.81+177.03+72.45+398.58+279.3</f>
        <v>2453.9300000000003</v>
      </c>
      <c r="E27" t="s">
        <v>339</v>
      </c>
      <c r="F27" t="s">
        <v>342</v>
      </c>
    </row>
    <row r="28" spans="1:6" x14ac:dyDescent="0.25">
      <c r="A28">
        <v>25</v>
      </c>
      <c r="B28" t="s">
        <v>341</v>
      </c>
      <c r="C28">
        <f>543.78+30.39+42.15+17.25+94.9+66.5</f>
        <v>794.96999999999991</v>
      </c>
      <c r="D28">
        <f>543.78+30.39+42.15+17.25+94.9+66.5</f>
        <v>794.96999999999991</v>
      </c>
      <c r="E28" t="s">
        <v>339</v>
      </c>
      <c r="F28" t="s">
        <v>342</v>
      </c>
    </row>
    <row r="29" spans="1:6" x14ac:dyDescent="0.25">
      <c r="A29">
        <v>26</v>
      </c>
      <c r="B29" t="s">
        <v>341</v>
      </c>
      <c r="C29">
        <f>2026.17+192.97+57.89+177.03+72.45+398.58+279.3</f>
        <v>3204.39</v>
      </c>
      <c r="D29">
        <f>2026.17+192.97+57.89+177.03+72.45+398.58+279.3</f>
        <v>3204.39</v>
      </c>
      <c r="E29" t="s">
        <v>339</v>
      </c>
      <c r="F29" t="s">
        <v>342</v>
      </c>
    </row>
    <row r="30" spans="1:6" x14ac:dyDescent="0.25">
      <c r="A30">
        <v>27</v>
      </c>
      <c r="B30" t="s">
        <v>341</v>
      </c>
      <c r="C30">
        <f>849.06+94.11+74.18+30.36+167.02+117.04</f>
        <v>1331.7699999999998</v>
      </c>
      <c r="D30">
        <f>849.06+94.11+74.18+30.36+167.02+117.04</f>
        <v>1331.7699999999998</v>
      </c>
      <c r="E30" t="s">
        <v>339</v>
      </c>
      <c r="F30" t="s">
        <v>342</v>
      </c>
    </row>
    <row r="31" spans="1:6" x14ac:dyDescent="0.25">
      <c r="A31">
        <v>28</v>
      </c>
      <c r="B31" t="s">
        <v>341</v>
      </c>
      <c r="C31">
        <f>1358.39+129.37+38.81+177.03+72.45+398.58+279.3</f>
        <v>2453.9300000000003</v>
      </c>
      <c r="D31">
        <f>1358.39+129.37+38.81+177.03+72.45+398.58+279.3</f>
        <v>2453.9300000000003</v>
      </c>
      <c r="E31" t="s">
        <v>339</v>
      </c>
      <c r="F31" t="s">
        <v>342</v>
      </c>
    </row>
    <row r="32" spans="1:6" x14ac:dyDescent="0.25">
      <c r="A32">
        <v>29</v>
      </c>
      <c r="B32" t="s">
        <v>341</v>
      </c>
      <c r="C32">
        <f>3076.68+293.02+87.91+177.03+72.45+398.58+279.3</f>
        <v>4384.97</v>
      </c>
      <c r="D32">
        <f>3076.68+293.02+87.91+177.03+72.45+398.58+279.3</f>
        <v>4384.97</v>
      </c>
      <c r="E32" t="s">
        <v>339</v>
      </c>
      <c r="F32" t="s">
        <v>342</v>
      </c>
    </row>
    <row r="33" spans="1:6" x14ac:dyDescent="0.25">
      <c r="A33">
        <v>30</v>
      </c>
      <c r="B33" t="s">
        <v>341</v>
      </c>
      <c r="C33">
        <f>1358.39+129.37+38.81+177.03+72.45+398.58+279.3</f>
        <v>2453.9300000000003</v>
      </c>
      <c r="D33">
        <f>1358.39+129.37+38.81+177.03+72.45+398.58+279.3</f>
        <v>2453.9300000000003</v>
      </c>
      <c r="E33" t="s">
        <v>339</v>
      </c>
      <c r="F33" t="s">
        <v>342</v>
      </c>
    </row>
    <row r="34" spans="1:6" x14ac:dyDescent="0.25">
      <c r="A34">
        <v>31</v>
      </c>
      <c r="B34" t="s">
        <v>341</v>
      </c>
      <c r="C34" s="8">
        <f>1358.39+129.37+0.3881+177.03+72.45+398.58+279.3</f>
        <v>2415.5081000000005</v>
      </c>
      <c r="D34" s="8">
        <f>1358.39+129.37+0.3881+177.03+72.45+398.58+279.3</f>
        <v>2415.5081000000005</v>
      </c>
      <c r="E34" t="s">
        <v>339</v>
      </c>
      <c r="F34" t="s">
        <v>342</v>
      </c>
    </row>
    <row r="35" spans="1:6" x14ac:dyDescent="0.25">
      <c r="A35">
        <v>32</v>
      </c>
      <c r="B35" t="s">
        <v>341</v>
      </c>
      <c r="C35">
        <f>1358.39+129.37+38.81+177.03+72.42+398.58</f>
        <v>2174.6000000000004</v>
      </c>
      <c r="D35">
        <f>1358.39+129.37+38.81+177.03+72.42+398.58</f>
        <v>2174.6000000000004</v>
      </c>
      <c r="E35" t="s">
        <v>339</v>
      </c>
      <c r="F35" t="s">
        <v>342</v>
      </c>
    </row>
    <row r="36" spans="1:6" x14ac:dyDescent="0.25">
      <c r="A36">
        <v>33</v>
      </c>
      <c r="B36" t="s">
        <v>341</v>
      </c>
      <c r="C36">
        <f>3749.71+357.12+107.13+177.03+72.45+398.58</f>
        <v>4862.0199999999995</v>
      </c>
      <c r="D36">
        <f>3749.71+357.12+107.13+177.03+72.45+398.58</f>
        <v>4862.0199999999995</v>
      </c>
      <c r="E36" t="s">
        <v>339</v>
      </c>
      <c r="F36" t="s">
        <v>342</v>
      </c>
    </row>
    <row r="37" spans="1:6" x14ac:dyDescent="0.25">
      <c r="A37">
        <v>34</v>
      </c>
      <c r="B37" t="s">
        <v>341</v>
      </c>
      <c r="C37">
        <f>2142.83+204.08+61.22+177.03+72.45+398.58+279.3</f>
        <v>3335.49</v>
      </c>
      <c r="D37">
        <f>2142.83+204.08+61.22+177.03+72.45+398.58+279.3</f>
        <v>3335.49</v>
      </c>
      <c r="E37" t="s">
        <v>339</v>
      </c>
      <c r="F37" t="s">
        <v>342</v>
      </c>
    </row>
    <row r="38" spans="1:6" x14ac:dyDescent="0.25">
      <c r="A38">
        <v>35</v>
      </c>
      <c r="B38" t="s">
        <v>341</v>
      </c>
      <c r="C38">
        <f>1900.73+180.12+54.31+177.03+72.45+398.58+279.3</f>
        <v>3062.52</v>
      </c>
      <c r="D38">
        <f>1900.73+180.12+54.31+177.03+72.45+398.58+279.3</f>
        <v>3062.52</v>
      </c>
      <c r="E38" t="s">
        <v>339</v>
      </c>
      <c r="F38" t="s">
        <v>342</v>
      </c>
    </row>
    <row r="39" spans="1:6" x14ac:dyDescent="0.25">
      <c r="A39">
        <v>36</v>
      </c>
      <c r="B39" t="s">
        <v>341</v>
      </c>
      <c r="C39">
        <f>1358.39+129.37+638.81+177.03+72.45+398.58+279.3</f>
        <v>3053.9300000000003</v>
      </c>
      <c r="D39">
        <f>1358.39+129.37+638.81+177.03+72.45+398.58+279.3</f>
        <v>3053.9300000000003</v>
      </c>
      <c r="E39" t="s">
        <v>339</v>
      </c>
      <c r="F39" t="s">
        <v>342</v>
      </c>
    </row>
    <row r="40" spans="1:6" x14ac:dyDescent="0.25">
      <c r="A40">
        <v>37</v>
      </c>
      <c r="B40" t="s">
        <v>341</v>
      </c>
      <c r="C40">
        <f>1358.39+129.37+38.81+177.03+72.45+398.58+279.3</f>
        <v>2453.9300000000003</v>
      </c>
      <c r="D40">
        <f>1358.39+129.37+38.81+177.03+72.45+398.58+279.3</f>
        <v>2453.9300000000003</v>
      </c>
      <c r="E40" t="s">
        <v>339</v>
      </c>
      <c r="F40" t="s">
        <v>342</v>
      </c>
    </row>
    <row r="41" spans="1:6" x14ac:dyDescent="0.25">
      <c r="A41">
        <v>38</v>
      </c>
      <c r="B41" t="s">
        <v>341</v>
      </c>
      <c r="C41">
        <f>2142.83+204.08+61.22+177.03+72.45+398.58+279.3</f>
        <v>3335.49</v>
      </c>
      <c r="D41">
        <f>2142.83+204.08+61.22+177.03+72.45+398.58+279.3</f>
        <v>3335.49</v>
      </c>
      <c r="E41" t="s">
        <v>339</v>
      </c>
      <c r="F41" t="s">
        <v>342</v>
      </c>
    </row>
    <row r="42" spans="1:6" x14ac:dyDescent="0.25">
      <c r="A42">
        <v>39</v>
      </c>
      <c r="B42" t="s">
        <v>341</v>
      </c>
      <c r="C42">
        <f>2142.83+204.08+61.22+177.03+72.45+398.58+279.3</f>
        <v>3335.49</v>
      </c>
      <c r="D42">
        <f>2142.83+204.08+61.22+177.03+72.45+398.58+279.3</f>
        <v>3335.49</v>
      </c>
      <c r="E42" t="s">
        <v>339</v>
      </c>
      <c r="F42" t="s">
        <v>342</v>
      </c>
    </row>
    <row r="43" spans="1:6" x14ac:dyDescent="0.25">
      <c r="A43">
        <v>40</v>
      </c>
      <c r="B43" t="s">
        <v>341</v>
      </c>
      <c r="C43">
        <f>1358.39+129.37+38.81+177.03+72.45+398.58</f>
        <v>2174.63</v>
      </c>
      <c r="D43">
        <f>1358.39+129.37+38.81+177.03+72.45+398.58</f>
        <v>2174.63</v>
      </c>
      <c r="E43" t="s">
        <v>339</v>
      </c>
      <c r="F43" t="s">
        <v>342</v>
      </c>
    </row>
    <row r="44" spans="1:6" x14ac:dyDescent="0.25">
      <c r="A44">
        <v>41</v>
      </c>
      <c r="B44" t="s">
        <v>341</v>
      </c>
      <c r="C44">
        <f>2026.17+192.97+57.89+177.03+72.45+398.58</f>
        <v>2925.0899999999997</v>
      </c>
      <c r="D44">
        <f>2026.17+192.97+57.89+177.03+72.45+398.58</f>
        <v>2925.0899999999997</v>
      </c>
      <c r="E44" t="s">
        <v>339</v>
      </c>
      <c r="F44" t="s">
        <v>342</v>
      </c>
    </row>
    <row r="45" spans="1:6" x14ac:dyDescent="0.25">
      <c r="A45">
        <v>42</v>
      </c>
      <c r="B45" t="s">
        <v>341</v>
      </c>
      <c r="C45">
        <f>2025.61+192.92+57.87+177.03+72.45+398.58+279.3</f>
        <v>3203.7599999999998</v>
      </c>
      <c r="D45">
        <f>2025.61+192.92+57.87+177.03+72.45+398.58+279.3</f>
        <v>3203.7599999999998</v>
      </c>
      <c r="E45" t="s">
        <v>339</v>
      </c>
      <c r="F45" t="s">
        <v>342</v>
      </c>
    </row>
    <row r="46" spans="1:6" x14ac:dyDescent="0.25">
      <c r="A46">
        <v>43</v>
      </c>
      <c r="B46" t="s">
        <v>341</v>
      </c>
      <c r="C46">
        <f>2142.83+204.08+61.22+177.03+72.45+398.58+279.3</f>
        <v>3335.49</v>
      </c>
      <c r="D46">
        <f>2142.83+204.08+61.22+177.03+72.45+398.58+279.3</f>
        <v>3335.49</v>
      </c>
      <c r="E46" t="s">
        <v>339</v>
      </c>
      <c r="F46" t="s">
        <v>342</v>
      </c>
    </row>
    <row r="47" spans="1:6" x14ac:dyDescent="0.25">
      <c r="A47">
        <v>44</v>
      </c>
      <c r="B47" t="s">
        <v>341</v>
      </c>
      <c r="C47">
        <f>1873.23+178.4+53.52+177.03+72.45+398.58+279.3</f>
        <v>3032.51</v>
      </c>
      <c r="D47">
        <f>1873.23+178.4+53.52+177.03+72.45+398.58+279.3</f>
        <v>3032.51</v>
      </c>
      <c r="E47" t="s">
        <v>339</v>
      </c>
      <c r="F47" t="s">
        <v>342</v>
      </c>
    </row>
    <row r="48" spans="1:6" x14ac:dyDescent="0.25">
      <c r="A48">
        <v>45</v>
      </c>
      <c r="B48" t="s">
        <v>341</v>
      </c>
      <c r="C48">
        <f>1646.28+156.79+47.04+177.03+72.45+398.58+279.3</f>
        <v>2777.47</v>
      </c>
      <c r="D48">
        <f>1646.28+156.79+47.04+177.03+72.45+398.58+279.3</f>
        <v>2777.47</v>
      </c>
      <c r="E48" t="s">
        <v>339</v>
      </c>
      <c r="F48" t="s">
        <v>342</v>
      </c>
    </row>
    <row r="49" spans="1:6" x14ac:dyDescent="0.25">
      <c r="A49">
        <v>46</v>
      </c>
      <c r="B49" t="s">
        <v>341</v>
      </c>
      <c r="C49">
        <f>1646.28+156.79+47.04+177.03+72.45+398.58+279.3</f>
        <v>2777.47</v>
      </c>
      <c r="D49">
        <f>1646.28+156.79+47.04+177.03+72.45+398.58+279.3</f>
        <v>2777.47</v>
      </c>
      <c r="E49" t="s">
        <v>339</v>
      </c>
      <c r="F49" t="s">
        <v>342</v>
      </c>
    </row>
    <row r="50" spans="1:6" x14ac:dyDescent="0.25">
      <c r="A50">
        <v>47</v>
      </c>
      <c r="B50" t="s">
        <v>341</v>
      </c>
      <c r="C50">
        <f>2142.83+204.08+61.22+177.03+72.45+398.58+279.3</f>
        <v>3335.49</v>
      </c>
      <c r="D50">
        <f>2142.83+204.08+61.22+177.03+72.45+398.58+279.3</f>
        <v>3335.49</v>
      </c>
      <c r="E50" t="s">
        <v>339</v>
      </c>
      <c r="F50" t="s">
        <v>342</v>
      </c>
    </row>
    <row r="51" spans="1:6" x14ac:dyDescent="0.25">
      <c r="A51">
        <v>48</v>
      </c>
      <c r="B51" t="s">
        <v>341</v>
      </c>
      <c r="C51">
        <f>1646.28+156.79+47.04+177.03+72.45+398.58+279.3</f>
        <v>2777.47</v>
      </c>
      <c r="D51">
        <f>1646.28+156.79+47.04+177.03+72.45+398.58+279.3</f>
        <v>2777.47</v>
      </c>
      <c r="E51" t="s">
        <v>339</v>
      </c>
      <c r="F51" t="s">
        <v>342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30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343</v>
      </c>
      <c r="C4" t="s">
        <v>344</v>
      </c>
    </row>
    <row r="5" spans="1:3" x14ac:dyDescent="0.25">
      <c r="A5">
        <v>2</v>
      </c>
      <c r="B5" t="s">
        <v>343</v>
      </c>
      <c r="C5" t="s">
        <v>344</v>
      </c>
    </row>
    <row r="6" spans="1:3" x14ac:dyDescent="0.25">
      <c r="A6">
        <v>3</v>
      </c>
      <c r="B6" t="s">
        <v>343</v>
      </c>
      <c r="C6" t="s">
        <v>344</v>
      </c>
    </row>
    <row r="7" spans="1:3" x14ac:dyDescent="0.25">
      <c r="A7">
        <v>4</v>
      </c>
      <c r="B7" t="s">
        <v>343</v>
      </c>
      <c r="C7" t="s">
        <v>344</v>
      </c>
    </row>
    <row r="8" spans="1:3" x14ac:dyDescent="0.25">
      <c r="A8">
        <v>5</v>
      </c>
      <c r="B8" t="s">
        <v>343</v>
      </c>
      <c r="C8" t="s">
        <v>344</v>
      </c>
    </row>
    <row r="9" spans="1:3" x14ac:dyDescent="0.25">
      <c r="A9">
        <v>6</v>
      </c>
      <c r="B9" t="s">
        <v>343</v>
      </c>
      <c r="C9" t="s">
        <v>344</v>
      </c>
    </row>
    <row r="10" spans="1:3" x14ac:dyDescent="0.25">
      <c r="A10">
        <v>7</v>
      </c>
      <c r="B10" t="s">
        <v>343</v>
      </c>
      <c r="C10" t="s">
        <v>344</v>
      </c>
    </row>
    <row r="11" spans="1:3" x14ac:dyDescent="0.25">
      <c r="A11">
        <v>8</v>
      </c>
      <c r="B11" t="s">
        <v>343</v>
      </c>
      <c r="C11" t="s">
        <v>344</v>
      </c>
    </row>
    <row r="12" spans="1:3" x14ac:dyDescent="0.25">
      <c r="A12">
        <v>9</v>
      </c>
      <c r="B12" t="s">
        <v>343</v>
      </c>
      <c r="C12" t="s">
        <v>344</v>
      </c>
    </row>
    <row r="13" spans="1:3" x14ac:dyDescent="0.25">
      <c r="A13">
        <v>10</v>
      </c>
      <c r="B13" t="s">
        <v>343</v>
      </c>
      <c r="C13" t="s">
        <v>344</v>
      </c>
    </row>
    <row r="14" spans="1:3" x14ac:dyDescent="0.25">
      <c r="A14">
        <v>11</v>
      </c>
      <c r="B14" t="s">
        <v>343</v>
      </c>
      <c r="C14" t="s">
        <v>344</v>
      </c>
    </row>
    <row r="15" spans="1:3" x14ac:dyDescent="0.25">
      <c r="A15">
        <v>12</v>
      </c>
      <c r="B15" t="s">
        <v>343</v>
      </c>
      <c r="C15" t="s">
        <v>344</v>
      </c>
    </row>
    <row r="16" spans="1:3" x14ac:dyDescent="0.25">
      <c r="A16">
        <v>13</v>
      </c>
      <c r="B16" t="s">
        <v>343</v>
      </c>
      <c r="C16" t="s">
        <v>344</v>
      </c>
    </row>
    <row r="17" spans="1:3" x14ac:dyDescent="0.25">
      <c r="A17">
        <v>14</v>
      </c>
      <c r="B17" t="s">
        <v>343</v>
      </c>
      <c r="C17" t="s">
        <v>344</v>
      </c>
    </row>
    <row r="18" spans="1:3" x14ac:dyDescent="0.25">
      <c r="A18">
        <v>15</v>
      </c>
      <c r="B18" t="s">
        <v>343</v>
      </c>
      <c r="C18" t="s">
        <v>344</v>
      </c>
    </row>
    <row r="19" spans="1:3" x14ac:dyDescent="0.25">
      <c r="A19">
        <v>16</v>
      </c>
      <c r="B19" t="s">
        <v>343</v>
      </c>
      <c r="C19" t="s">
        <v>344</v>
      </c>
    </row>
    <row r="20" spans="1:3" x14ac:dyDescent="0.25">
      <c r="A20">
        <v>17</v>
      </c>
      <c r="B20" t="s">
        <v>343</v>
      </c>
      <c r="C20" t="s">
        <v>344</v>
      </c>
    </row>
    <row r="21" spans="1:3" x14ac:dyDescent="0.25">
      <c r="A21">
        <v>18</v>
      </c>
      <c r="B21" t="s">
        <v>343</v>
      </c>
      <c r="C21" t="s">
        <v>344</v>
      </c>
    </row>
    <row r="22" spans="1:3" x14ac:dyDescent="0.25">
      <c r="A22">
        <v>19</v>
      </c>
      <c r="B22" t="s">
        <v>343</v>
      </c>
      <c r="C22" t="s">
        <v>344</v>
      </c>
    </row>
    <row r="23" spans="1:3" x14ac:dyDescent="0.25">
      <c r="A23">
        <v>20</v>
      </c>
      <c r="B23" t="s">
        <v>343</v>
      </c>
      <c r="C23" t="s">
        <v>344</v>
      </c>
    </row>
    <row r="24" spans="1:3" x14ac:dyDescent="0.25">
      <c r="A24">
        <v>21</v>
      </c>
      <c r="B24" t="s">
        <v>343</v>
      </c>
      <c r="C24" t="s">
        <v>344</v>
      </c>
    </row>
    <row r="25" spans="1:3" x14ac:dyDescent="0.25">
      <c r="A25">
        <v>22</v>
      </c>
      <c r="B25" t="s">
        <v>343</v>
      </c>
      <c r="C25" t="s">
        <v>344</v>
      </c>
    </row>
    <row r="26" spans="1:3" x14ac:dyDescent="0.25">
      <c r="A26">
        <v>23</v>
      </c>
      <c r="B26" t="s">
        <v>343</v>
      </c>
      <c r="C26" t="s">
        <v>344</v>
      </c>
    </row>
    <row r="27" spans="1:3" x14ac:dyDescent="0.25">
      <c r="A27">
        <v>24</v>
      </c>
      <c r="B27" t="s">
        <v>343</v>
      </c>
      <c r="C27" t="s">
        <v>344</v>
      </c>
    </row>
    <row r="28" spans="1:3" x14ac:dyDescent="0.25">
      <c r="A28">
        <v>25</v>
      </c>
      <c r="B28" t="s">
        <v>343</v>
      </c>
      <c r="C28" t="s">
        <v>344</v>
      </c>
    </row>
    <row r="29" spans="1:3" x14ac:dyDescent="0.25">
      <c r="A29">
        <v>26</v>
      </c>
      <c r="B29" t="s">
        <v>343</v>
      </c>
      <c r="C29" t="s">
        <v>344</v>
      </c>
    </row>
    <row r="30" spans="1:3" x14ac:dyDescent="0.25">
      <c r="A30">
        <v>27</v>
      </c>
      <c r="B30" t="s">
        <v>343</v>
      </c>
      <c r="C30" t="s">
        <v>344</v>
      </c>
    </row>
    <row r="31" spans="1:3" x14ac:dyDescent="0.25">
      <c r="A31">
        <v>28</v>
      </c>
      <c r="B31" t="s">
        <v>343</v>
      </c>
      <c r="C31" t="s">
        <v>344</v>
      </c>
    </row>
    <row r="32" spans="1:3" x14ac:dyDescent="0.25">
      <c r="A32">
        <v>29</v>
      </c>
      <c r="B32" t="s">
        <v>343</v>
      </c>
      <c r="C32" t="s">
        <v>344</v>
      </c>
    </row>
    <row r="33" spans="1:3" x14ac:dyDescent="0.25">
      <c r="A33">
        <v>30</v>
      </c>
      <c r="B33" t="s">
        <v>343</v>
      </c>
      <c r="C33" t="s">
        <v>344</v>
      </c>
    </row>
    <row r="34" spans="1:3" x14ac:dyDescent="0.25">
      <c r="A34">
        <v>31</v>
      </c>
      <c r="B34" t="s">
        <v>343</v>
      </c>
      <c r="C34" t="s">
        <v>344</v>
      </c>
    </row>
    <row r="35" spans="1:3" x14ac:dyDescent="0.25">
      <c r="A35">
        <v>32</v>
      </c>
      <c r="B35" t="s">
        <v>343</v>
      </c>
      <c r="C35" t="s">
        <v>344</v>
      </c>
    </row>
    <row r="36" spans="1:3" x14ac:dyDescent="0.25">
      <c r="A36">
        <v>33</v>
      </c>
      <c r="B36" t="s">
        <v>343</v>
      </c>
      <c r="C36" t="s">
        <v>344</v>
      </c>
    </row>
    <row r="37" spans="1:3" x14ac:dyDescent="0.25">
      <c r="A37">
        <v>34</v>
      </c>
      <c r="B37" t="s">
        <v>343</v>
      </c>
      <c r="C37" t="s">
        <v>344</v>
      </c>
    </row>
    <row r="38" spans="1:3" x14ac:dyDescent="0.25">
      <c r="A38">
        <v>35</v>
      </c>
      <c r="B38" t="s">
        <v>343</v>
      </c>
      <c r="C38" t="s">
        <v>344</v>
      </c>
    </row>
    <row r="39" spans="1:3" x14ac:dyDescent="0.25">
      <c r="A39">
        <v>36</v>
      </c>
      <c r="B39" t="s">
        <v>343</v>
      </c>
      <c r="C39" t="s">
        <v>344</v>
      </c>
    </row>
    <row r="40" spans="1:3" x14ac:dyDescent="0.25">
      <c r="A40">
        <v>37</v>
      </c>
      <c r="B40" t="s">
        <v>343</v>
      </c>
      <c r="C40" t="s">
        <v>344</v>
      </c>
    </row>
    <row r="41" spans="1:3" x14ac:dyDescent="0.25">
      <c r="A41">
        <v>38</v>
      </c>
      <c r="B41" t="s">
        <v>343</v>
      </c>
      <c r="C41" t="s">
        <v>344</v>
      </c>
    </row>
    <row r="42" spans="1:3" x14ac:dyDescent="0.25">
      <c r="A42">
        <v>39</v>
      </c>
      <c r="B42" t="s">
        <v>343</v>
      </c>
      <c r="C42" t="s">
        <v>344</v>
      </c>
    </row>
    <row r="43" spans="1:3" x14ac:dyDescent="0.25">
      <c r="A43">
        <v>40</v>
      </c>
      <c r="B43" t="s">
        <v>343</v>
      </c>
      <c r="C43" t="s">
        <v>344</v>
      </c>
    </row>
    <row r="44" spans="1:3" x14ac:dyDescent="0.25">
      <c r="A44">
        <v>41</v>
      </c>
      <c r="B44" t="s">
        <v>343</v>
      </c>
      <c r="C44" t="s">
        <v>344</v>
      </c>
    </row>
    <row r="45" spans="1:3" x14ac:dyDescent="0.25">
      <c r="A45">
        <v>42</v>
      </c>
      <c r="B45" t="s">
        <v>343</v>
      </c>
      <c r="C45" t="s">
        <v>344</v>
      </c>
    </row>
    <row r="46" spans="1:3" x14ac:dyDescent="0.25">
      <c r="A46">
        <v>43</v>
      </c>
      <c r="B46" t="s">
        <v>343</v>
      </c>
      <c r="C46" t="s">
        <v>344</v>
      </c>
    </row>
    <row r="47" spans="1:3" x14ac:dyDescent="0.25">
      <c r="A47">
        <v>44</v>
      </c>
      <c r="B47" t="s">
        <v>343</v>
      </c>
      <c r="C47" t="s">
        <v>344</v>
      </c>
    </row>
    <row r="48" spans="1:3" x14ac:dyDescent="0.25">
      <c r="A48">
        <v>45</v>
      </c>
      <c r="B48" t="s">
        <v>343</v>
      </c>
      <c r="C48" t="s">
        <v>344</v>
      </c>
    </row>
    <row r="49" spans="1:3" x14ac:dyDescent="0.25">
      <c r="A49">
        <v>46</v>
      </c>
      <c r="B49" t="s">
        <v>343</v>
      </c>
      <c r="C49" t="s">
        <v>344</v>
      </c>
    </row>
    <row r="50" spans="1:3" x14ac:dyDescent="0.25">
      <c r="A50">
        <v>47</v>
      </c>
      <c r="B50" t="s">
        <v>343</v>
      </c>
      <c r="C50" t="s">
        <v>344</v>
      </c>
    </row>
    <row r="51" spans="1:3" x14ac:dyDescent="0.25">
      <c r="A51">
        <v>48</v>
      </c>
      <c r="B51" t="s">
        <v>343</v>
      </c>
      <c r="C51" t="s">
        <v>344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48" workbookViewId="0">
      <selection activeCell="A4" sqref="A4:F51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345</v>
      </c>
      <c r="C4">
        <v>17922.490000000002</v>
      </c>
      <c r="D4">
        <v>12737.395</v>
      </c>
      <c r="E4" t="s">
        <v>339</v>
      </c>
      <c r="F4" t="s">
        <v>346</v>
      </c>
    </row>
    <row r="5" spans="1:6" x14ac:dyDescent="0.25">
      <c r="A5">
        <v>2</v>
      </c>
      <c r="B5" t="s">
        <v>345</v>
      </c>
      <c r="C5">
        <v>10949.16</v>
      </c>
      <c r="D5">
        <v>8448.68</v>
      </c>
      <c r="E5" t="s">
        <v>339</v>
      </c>
      <c r="F5" t="s">
        <v>346</v>
      </c>
    </row>
    <row r="6" spans="1:6" x14ac:dyDescent="0.25">
      <c r="A6">
        <v>3</v>
      </c>
      <c r="B6" t="s">
        <v>345</v>
      </c>
      <c r="C6">
        <v>8197.73</v>
      </c>
      <c r="D6">
        <v>6412.14</v>
      </c>
      <c r="E6" t="s">
        <v>339</v>
      </c>
      <c r="F6" t="s">
        <v>346</v>
      </c>
    </row>
    <row r="7" spans="1:6" x14ac:dyDescent="0.25">
      <c r="A7">
        <v>4</v>
      </c>
      <c r="B7" t="s">
        <v>345</v>
      </c>
      <c r="C7">
        <v>3751.45</v>
      </c>
      <c r="D7">
        <v>3275.69</v>
      </c>
      <c r="E7" t="s">
        <v>339</v>
      </c>
      <c r="F7" t="s">
        <v>346</v>
      </c>
    </row>
    <row r="8" spans="1:6" x14ac:dyDescent="0.25">
      <c r="A8">
        <v>5</v>
      </c>
      <c r="B8" t="s">
        <v>345</v>
      </c>
      <c r="C8">
        <v>10128.93</v>
      </c>
      <c r="D8">
        <v>2662.03</v>
      </c>
      <c r="E8" t="s">
        <v>339</v>
      </c>
      <c r="F8" t="s">
        <v>346</v>
      </c>
    </row>
    <row r="9" spans="1:6" x14ac:dyDescent="0.25">
      <c r="A9">
        <v>6</v>
      </c>
      <c r="B9" t="s">
        <v>345</v>
      </c>
      <c r="C9">
        <v>3039.55</v>
      </c>
      <c r="D9">
        <v>2646.47</v>
      </c>
      <c r="E9" t="s">
        <v>339</v>
      </c>
      <c r="F9" t="s">
        <v>346</v>
      </c>
    </row>
    <row r="10" spans="1:6" x14ac:dyDescent="0.25">
      <c r="A10">
        <v>7</v>
      </c>
      <c r="B10" t="s">
        <v>345</v>
      </c>
      <c r="C10">
        <v>5796.2</v>
      </c>
      <c r="D10">
        <v>4689.9399999999996</v>
      </c>
      <c r="E10" t="s">
        <v>339</v>
      </c>
      <c r="F10" t="s">
        <v>346</v>
      </c>
    </row>
    <row r="11" spans="1:6" x14ac:dyDescent="0.25">
      <c r="A11">
        <v>8</v>
      </c>
      <c r="B11" t="s">
        <v>345</v>
      </c>
      <c r="C11">
        <v>3885.2</v>
      </c>
      <c r="D11">
        <v>3373.87</v>
      </c>
      <c r="E11" t="s">
        <v>339</v>
      </c>
      <c r="F11" t="s">
        <v>346</v>
      </c>
    </row>
    <row r="12" spans="1:6" x14ac:dyDescent="0.25">
      <c r="A12">
        <v>9</v>
      </c>
      <c r="B12" t="s">
        <v>345</v>
      </c>
      <c r="C12">
        <v>3325.75</v>
      </c>
      <c r="D12">
        <v>2633.64</v>
      </c>
      <c r="E12" t="s">
        <v>339</v>
      </c>
      <c r="F12" t="s">
        <v>346</v>
      </c>
    </row>
    <row r="13" spans="1:6" x14ac:dyDescent="0.25">
      <c r="A13">
        <v>10</v>
      </c>
      <c r="B13" t="s">
        <v>345</v>
      </c>
      <c r="C13">
        <v>3097.45</v>
      </c>
      <c r="D13">
        <v>2695.1</v>
      </c>
      <c r="E13" t="s">
        <v>339</v>
      </c>
      <c r="F13" t="s">
        <v>346</v>
      </c>
    </row>
    <row r="14" spans="1:6" x14ac:dyDescent="0.25">
      <c r="A14">
        <v>11</v>
      </c>
      <c r="B14" t="s">
        <v>345</v>
      </c>
      <c r="C14">
        <v>3039.55</v>
      </c>
      <c r="D14">
        <v>2646.47</v>
      </c>
      <c r="E14" t="s">
        <v>339</v>
      </c>
      <c r="F14" t="s">
        <v>346</v>
      </c>
    </row>
    <row r="15" spans="1:6" x14ac:dyDescent="0.25">
      <c r="A15">
        <v>12</v>
      </c>
      <c r="B15" t="s">
        <v>345</v>
      </c>
      <c r="C15">
        <v>3773.95</v>
      </c>
      <c r="D15">
        <v>3087.97</v>
      </c>
      <c r="E15" t="s">
        <v>339</v>
      </c>
      <c r="F15" t="s">
        <v>346</v>
      </c>
    </row>
    <row r="16" spans="1:6" x14ac:dyDescent="0.25">
      <c r="A16">
        <v>13</v>
      </c>
      <c r="B16" t="s">
        <v>345</v>
      </c>
      <c r="C16">
        <v>4217.75</v>
      </c>
      <c r="D16">
        <v>3621.48</v>
      </c>
      <c r="E16" t="s">
        <v>339</v>
      </c>
      <c r="F16" t="s">
        <v>346</v>
      </c>
    </row>
    <row r="17" spans="1:6" x14ac:dyDescent="0.25">
      <c r="A17">
        <v>14</v>
      </c>
      <c r="B17" t="s">
        <v>345</v>
      </c>
      <c r="C17">
        <v>2443.15</v>
      </c>
      <c r="D17">
        <v>2273.3200000000002</v>
      </c>
      <c r="E17" t="s">
        <v>339</v>
      </c>
      <c r="F17" t="s">
        <v>346</v>
      </c>
    </row>
    <row r="18" spans="1:6" x14ac:dyDescent="0.25">
      <c r="A18">
        <v>15</v>
      </c>
      <c r="B18" t="s">
        <v>345</v>
      </c>
      <c r="C18">
        <v>4665.1499999999996</v>
      </c>
      <c r="D18">
        <v>4008.32</v>
      </c>
      <c r="E18" t="s">
        <v>339</v>
      </c>
      <c r="F18" t="s">
        <v>346</v>
      </c>
    </row>
    <row r="19" spans="1:6" x14ac:dyDescent="0.25">
      <c r="A19">
        <v>16</v>
      </c>
      <c r="B19" t="s">
        <v>345</v>
      </c>
      <c r="C19">
        <v>3465.15</v>
      </c>
      <c r="D19">
        <v>3033.89</v>
      </c>
      <c r="E19" t="s">
        <v>339</v>
      </c>
      <c r="F19" t="s">
        <v>346</v>
      </c>
    </row>
    <row r="20" spans="1:6" x14ac:dyDescent="0.25">
      <c r="A20">
        <v>17</v>
      </c>
      <c r="B20" t="s">
        <v>345</v>
      </c>
      <c r="C20">
        <v>3658.15</v>
      </c>
      <c r="D20">
        <v>3196.88</v>
      </c>
      <c r="E20" t="s">
        <v>339</v>
      </c>
      <c r="F20" t="s">
        <v>346</v>
      </c>
    </row>
    <row r="21" spans="1:6" x14ac:dyDescent="0.25">
      <c r="A21">
        <v>18</v>
      </c>
      <c r="B21" t="s">
        <v>345</v>
      </c>
      <c r="C21">
        <v>3658.15</v>
      </c>
      <c r="D21">
        <v>3194.9</v>
      </c>
      <c r="E21" t="s">
        <v>339</v>
      </c>
      <c r="F21" t="s">
        <v>346</v>
      </c>
    </row>
    <row r="22" spans="1:6" x14ac:dyDescent="0.25">
      <c r="A22">
        <v>19</v>
      </c>
      <c r="B22" t="s">
        <v>345</v>
      </c>
      <c r="C22">
        <v>4482.75</v>
      </c>
      <c r="D22">
        <v>3815.14</v>
      </c>
      <c r="E22" t="s">
        <v>339</v>
      </c>
      <c r="F22" t="s">
        <v>346</v>
      </c>
    </row>
    <row r="23" spans="1:6" x14ac:dyDescent="0.25">
      <c r="A23">
        <v>20</v>
      </c>
      <c r="B23" t="s">
        <v>345</v>
      </c>
      <c r="C23">
        <v>3332.75</v>
      </c>
      <c r="D23">
        <v>2638.99</v>
      </c>
      <c r="E23" t="s">
        <v>339</v>
      </c>
      <c r="F23" t="s">
        <v>346</v>
      </c>
    </row>
    <row r="24" spans="1:6" x14ac:dyDescent="0.25">
      <c r="A24">
        <v>21</v>
      </c>
      <c r="B24" t="s">
        <v>345</v>
      </c>
      <c r="C24">
        <v>4217.75</v>
      </c>
      <c r="D24">
        <v>3608.24</v>
      </c>
      <c r="E24" t="s">
        <v>339</v>
      </c>
      <c r="F24" t="s">
        <v>346</v>
      </c>
    </row>
    <row r="25" spans="1:6" x14ac:dyDescent="0.25">
      <c r="A25">
        <v>22</v>
      </c>
      <c r="B25" t="s">
        <v>345</v>
      </c>
      <c r="C25">
        <v>4332.75</v>
      </c>
      <c r="D25">
        <v>3697.2</v>
      </c>
      <c r="E25" t="s">
        <v>339</v>
      </c>
      <c r="F25" t="s">
        <v>346</v>
      </c>
    </row>
    <row r="26" spans="1:6" x14ac:dyDescent="0.25">
      <c r="A26">
        <v>23</v>
      </c>
      <c r="B26" t="s">
        <v>345</v>
      </c>
      <c r="C26">
        <v>3915.15</v>
      </c>
      <c r="D26">
        <v>3410.42</v>
      </c>
      <c r="E26" t="s">
        <v>339</v>
      </c>
      <c r="F26" t="s">
        <v>346</v>
      </c>
    </row>
    <row r="27" spans="1:6" x14ac:dyDescent="0.25">
      <c r="A27">
        <v>24</v>
      </c>
      <c r="B27" t="s">
        <v>345</v>
      </c>
      <c r="C27">
        <v>3409.3</v>
      </c>
      <c r="D27">
        <v>2930.57</v>
      </c>
      <c r="E27" t="s">
        <v>339</v>
      </c>
      <c r="F27" t="s">
        <v>346</v>
      </c>
    </row>
    <row r="28" spans="1:6" x14ac:dyDescent="0.25">
      <c r="A28">
        <v>25</v>
      </c>
      <c r="B28" t="s">
        <v>345</v>
      </c>
      <c r="C28">
        <v>3258.7</v>
      </c>
      <c r="D28">
        <v>2494.73</v>
      </c>
      <c r="E28" t="s">
        <v>339</v>
      </c>
      <c r="F28" t="s">
        <v>346</v>
      </c>
    </row>
    <row r="29" spans="1:6" x14ac:dyDescent="0.25">
      <c r="A29">
        <v>26</v>
      </c>
      <c r="B29" t="s">
        <v>345</v>
      </c>
      <c r="C29">
        <v>5509.43</v>
      </c>
      <c r="D29">
        <v>4665.2700000000004</v>
      </c>
      <c r="E29" t="s">
        <v>339</v>
      </c>
      <c r="F29" t="s">
        <v>346</v>
      </c>
    </row>
    <row r="30" spans="1:6" x14ac:dyDescent="0.25">
      <c r="A30">
        <v>27</v>
      </c>
      <c r="B30" t="s">
        <v>345</v>
      </c>
      <c r="C30">
        <v>3146.05</v>
      </c>
      <c r="D30">
        <v>2599.8200000000002</v>
      </c>
      <c r="E30" t="s">
        <v>339</v>
      </c>
      <c r="F30" t="s">
        <v>346</v>
      </c>
    </row>
    <row r="31" spans="1:6" x14ac:dyDescent="0.25">
      <c r="A31">
        <v>28</v>
      </c>
      <c r="B31" t="s">
        <v>345</v>
      </c>
      <c r="C31">
        <v>3185.3</v>
      </c>
      <c r="D31">
        <v>2569.1</v>
      </c>
      <c r="E31" t="s">
        <v>339</v>
      </c>
      <c r="F31" t="s">
        <v>346</v>
      </c>
    </row>
    <row r="32" spans="1:6" x14ac:dyDescent="0.25">
      <c r="A32">
        <v>29</v>
      </c>
      <c r="B32" t="s">
        <v>345</v>
      </c>
      <c r="C32">
        <v>3134.4</v>
      </c>
      <c r="D32">
        <v>2754.65</v>
      </c>
      <c r="E32" t="s">
        <v>339</v>
      </c>
      <c r="F32" t="s">
        <v>346</v>
      </c>
    </row>
    <row r="33" spans="1:6" x14ac:dyDescent="0.25">
      <c r="A33">
        <v>30</v>
      </c>
      <c r="B33" t="s">
        <v>345</v>
      </c>
      <c r="C33">
        <v>3634.4</v>
      </c>
      <c r="D33">
        <v>3141.81</v>
      </c>
      <c r="E33" t="s">
        <v>339</v>
      </c>
      <c r="F33" t="s">
        <v>346</v>
      </c>
    </row>
    <row r="34" spans="1:6" x14ac:dyDescent="0.25">
      <c r="A34">
        <v>31</v>
      </c>
      <c r="B34" t="s">
        <v>345</v>
      </c>
      <c r="C34">
        <v>2458.15</v>
      </c>
      <c r="D34">
        <v>2314.88</v>
      </c>
      <c r="E34" t="s">
        <v>339</v>
      </c>
      <c r="F34" t="s">
        <v>346</v>
      </c>
    </row>
    <row r="35" spans="1:6" x14ac:dyDescent="0.25">
      <c r="A35">
        <v>32</v>
      </c>
      <c r="B35" t="s">
        <v>345</v>
      </c>
      <c r="C35">
        <v>12014.9</v>
      </c>
      <c r="D35">
        <v>9013.59</v>
      </c>
      <c r="E35" t="s">
        <v>339</v>
      </c>
      <c r="F35" t="s">
        <v>346</v>
      </c>
    </row>
    <row r="36" spans="1:6" x14ac:dyDescent="0.25">
      <c r="A36">
        <v>33</v>
      </c>
      <c r="B36" t="s">
        <v>345</v>
      </c>
      <c r="C36">
        <v>8053.33</v>
      </c>
      <c r="D36">
        <v>6357.7</v>
      </c>
      <c r="E36" t="s">
        <v>339</v>
      </c>
      <c r="F36" t="s">
        <v>346</v>
      </c>
    </row>
    <row r="37" spans="1:6" x14ac:dyDescent="0.25">
      <c r="A37">
        <v>34</v>
      </c>
      <c r="B37" t="s">
        <v>345</v>
      </c>
      <c r="C37">
        <v>7443.45</v>
      </c>
      <c r="D37">
        <v>5973.22</v>
      </c>
      <c r="E37" t="s">
        <v>339</v>
      </c>
      <c r="F37" t="s">
        <v>346</v>
      </c>
    </row>
    <row r="38" spans="1:6" x14ac:dyDescent="0.25">
      <c r="A38">
        <v>35</v>
      </c>
      <c r="B38" t="s">
        <v>345</v>
      </c>
      <c r="C38">
        <v>9763.7999999999993</v>
      </c>
      <c r="D38">
        <v>7543.54</v>
      </c>
      <c r="E38" t="s">
        <v>339</v>
      </c>
      <c r="F38" t="s">
        <v>346</v>
      </c>
    </row>
    <row r="39" spans="1:6" x14ac:dyDescent="0.25">
      <c r="A39">
        <v>36</v>
      </c>
      <c r="B39" t="s">
        <v>345</v>
      </c>
      <c r="C39">
        <v>3243.15</v>
      </c>
      <c r="D39">
        <v>2424.84</v>
      </c>
      <c r="E39" t="s">
        <v>339</v>
      </c>
      <c r="F39" t="s">
        <v>346</v>
      </c>
    </row>
    <row r="40" spans="1:6" x14ac:dyDescent="0.25">
      <c r="A40">
        <v>37</v>
      </c>
      <c r="B40" t="s">
        <v>345</v>
      </c>
      <c r="C40">
        <v>2443.15</v>
      </c>
      <c r="D40">
        <v>2199.67</v>
      </c>
      <c r="E40" t="s">
        <v>339</v>
      </c>
      <c r="F40" t="s">
        <v>346</v>
      </c>
    </row>
    <row r="41" spans="1:6" x14ac:dyDescent="0.25">
      <c r="A41">
        <v>38</v>
      </c>
      <c r="B41" t="s">
        <v>345</v>
      </c>
      <c r="C41">
        <v>2443.15</v>
      </c>
      <c r="D41">
        <v>2238.2800000000002</v>
      </c>
      <c r="E41" t="s">
        <v>339</v>
      </c>
      <c r="F41" t="s">
        <v>346</v>
      </c>
    </row>
    <row r="42" spans="1:6" x14ac:dyDescent="0.25">
      <c r="A42">
        <v>39</v>
      </c>
      <c r="B42" t="s">
        <v>345</v>
      </c>
      <c r="C42">
        <v>3243.15</v>
      </c>
      <c r="D42">
        <v>2391.12</v>
      </c>
      <c r="E42" t="s">
        <v>339</v>
      </c>
      <c r="F42" t="s">
        <v>346</v>
      </c>
    </row>
    <row r="43" spans="1:6" x14ac:dyDescent="0.25">
      <c r="A43">
        <v>40</v>
      </c>
      <c r="B43" t="s">
        <v>345</v>
      </c>
      <c r="C43">
        <v>2443.15</v>
      </c>
      <c r="D43">
        <v>2225.73</v>
      </c>
      <c r="E43" t="s">
        <v>339</v>
      </c>
      <c r="F43" t="s">
        <v>346</v>
      </c>
    </row>
    <row r="44" spans="1:6" x14ac:dyDescent="0.25">
      <c r="A44">
        <v>41</v>
      </c>
      <c r="B44" t="s">
        <v>345</v>
      </c>
      <c r="C44">
        <v>4134.3999999999996</v>
      </c>
      <c r="D44">
        <v>3306.73</v>
      </c>
      <c r="E44" t="s">
        <v>339</v>
      </c>
      <c r="F44" t="s">
        <v>346</v>
      </c>
    </row>
    <row r="45" spans="1:6" x14ac:dyDescent="0.25">
      <c r="A45">
        <v>42</v>
      </c>
      <c r="B45" t="s">
        <v>345</v>
      </c>
      <c r="C45">
        <v>4890</v>
      </c>
      <c r="D45">
        <v>4202.2299999999996</v>
      </c>
      <c r="E45" t="s">
        <v>339</v>
      </c>
      <c r="F45" t="s">
        <v>346</v>
      </c>
    </row>
    <row r="46" spans="1:6" x14ac:dyDescent="0.25">
      <c r="A46">
        <v>43</v>
      </c>
      <c r="B46" t="s">
        <v>345</v>
      </c>
      <c r="C46">
        <v>2865.65</v>
      </c>
      <c r="D46">
        <v>2617.44</v>
      </c>
      <c r="E46" t="s">
        <v>339</v>
      </c>
      <c r="F46" t="s">
        <v>346</v>
      </c>
    </row>
    <row r="47" spans="1:6" x14ac:dyDescent="0.25">
      <c r="A47">
        <v>44</v>
      </c>
      <c r="B47" t="s">
        <v>345</v>
      </c>
      <c r="C47">
        <v>3482.3</v>
      </c>
      <c r="D47">
        <v>2956.95</v>
      </c>
      <c r="E47" t="s">
        <v>339</v>
      </c>
      <c r="F47" t="s">
        <v>346</v>
      </c>
    </row>
    <row r="48" spans="1:6" x14ac:dyDescent="0.25">
      <c r="A48">
        <v>45</v>
      </c>
      <c r="B48" t="s">
        <v>345</v>
      </c>
      <c r="C48">
        <v>3087.3</v>
      </c>
      <c r="D48">
        <v>1340.5250000000001</v>
      </c>
      <c r="E48" t="s">
        <v>339</v>
      </c>
      <c r="F48" t="s">
        <v>346</v>
      </c>
    </row>
    <row r="49" spans="1:6" x14ac:dyDescent="0.25">
      <c r="A49">
        <v>46</v>
      </c>
      <c r="B49" t="s">
        <v>345</v>
      </c>
      <c r="C49">
        <v>2685.3</v>
      </c>
      <c r="D49">
        <v>2525.3000000000002</v>
      </c>
      <c r="E49" t="s">
        <v>339</v>
      </c>
      <c r="F49" t="s">
        <v>346</v>
      </c>
    </row>
    <row r="50" spans="1:6" x14ac:dyDescent="0.25">
      <c r="A50">
        <v>47</v>
      </c>
      <c r="B50" t="s">
        <v>345</v>
      </c>
      <c r="C50">
        <v>4154.55</v>
      </c>
      <c r="D50">
        <v>3593.3</v>
      </c>
      <c r="E50" t="s">
        <v>339</v>
      </c>
      <c r="F50" t="s">
        <v>346</v>
      </c>
    </row>
    <row r="51" spans="1:6" x14ac:dyDescent="0.25">
      <c r="A51">
        <v>48</v>
      </c>
      <c r="B51" t="s">
        <v>345</v>
      </c>
      <c r="C51">
        <v>7515.9</v>
      </c>
      <c r="D51">
        <v>6113.14</v>
      </c>
      <c r="E51" t="s">
        <v>339</v>
      </c>
      <c r="F51" t="s">
        <v>346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D36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347</v>
      </c>
      <c r="C4">
        <v>0</v>
      </c>
      <c r="D4">
        <v>0</v>
      </c>
      <c r="E4" t="s">
        <v>348</v>
      </c>
      <c r="F4" t="s">
        <v>349</v>
      </c>
    </row>
    <row r="5" spans="1:6" x14ac:dyDescent="0.25">
      <c r="A5">
        <v>2</v>
      </c>
      <c r="B5" t="s">
        <v>347</v>
      </c>
      <c r="C5">
        <v>0</v>
      </c>
      <c r="D5">
        <v>0</v>
      </c>
      <c r="E5" t="s">
        <v>348</v>
      </c>
      <c r="F5" t="s">
        <v>349</v>
      </c>
    </row>
    <row r="6" spans="1:6" x14ac:dyDescent="0.25">
      <c r="A6">
        <v>3</v>
      </c>
      <c r="B6" t="s">
        <v>347</v>
      </c>
      <c r="C6">
        <v>0</v>
      </c>
      <c r="D6">
        <v>0</v>
      </c>
      <c r="E6" t="s">
        <v>348</v>
      </c>
      <c r="F6" t="s">
        <v>349</v>
      </c>
    </row>
    <row r="7" spans="1:6" x14ac:dyDescent="0.25">
      <c r="A7">
        <v>4</v>
      </c>
      <c r="B7" t="s">
        <v>347</v>
      </c>
      <c r="C7">
        <v>0</v>
      </c>
      <c r="D7">
        <v>0</v>
      </c>
      <c r="E7" t="s">
        <v>348</v>
      </c>
      <c r="F7" t="s">
        <v>349</v>
      </c>
    </row>
    <row r="8" spans="1:6" x14ac:dyDescent="0.25">
      <c r="A8">
        <v>5</v>
      </c>
      <c r="B8" t="s">
        <v>347</v>
      </c>
      <c r="C8">
        <v>0</v>
      </c>
      <c r="D8">
        <v>0</v>
      </c>
      <c r="E8" t="s">
        <v>348</v>
      </c>
      <c r="F8" t="s">
        <v>349</v>
      </c>
    </row>
    <row r="9" spans="1:6" x14ac:dyDescent="0.25">
      <c r="A9">
        <v>6</v>
      </c>
      <c r="B9" t="s">
        <v>347</v>
      </c>
      <c r="C9">
        <v>0</v>
      </c>
      <c r="D9">
        <v>0</v>
      </c>
      <c r="E9" t="s">
        <v>348</v>
      </c>
      <c r="F9" t="s">
        <v>349</v>
      </c>
    </row>
    <row r="10" spans="1:6" x14ac:dyDescent="0.25">
      <c r="A10">
        <v>7</v>
      </c>
      <c r="B10" t="s">
        <v>347</v>
      </c>
      <c r="C10">
        <v>0</v>
      </c>
      <c r="D10">
        <v>0</v>
      </c>
      <c r="E10" t="s">
        <v>348</v>
      </c>
      <c r="F10" t="s">
        <v>349</v>
      </c>
    </row>
    <row r="11" spans="1:6" x14ac:dyDescent="0.25">
      <c r="A11">
        <v>8</v>
      </c>
      <c r="B11" t="s">
        <v>347</v>
      </c>
      <c r="C11">
        <v>0</v>
      </c>
      <c r="D11">
        <v>0</v>
      </c>
      <c r="E11" t="s">
        <v>348</v>
      </c>
      <c r="F11" t="s">
        <v>349</v>
      </c>
    </row>
    <row r="12" spans="1:6" x14ac:dyDescent="0.25">
      <c r="A12">
        <v>9</v>
      </c>
      <c r="B12" t="s">
        <v>347</v>
      </c>
      <c r="C12">
        <v>0</v>
      </c>
      <c r="D12">
        <v>0</v>
      </c>
      <c r="E12" t="s">
        <v>348</v>
      </c>
      <c r="F12" t="s">
        <v>349</v>
      </c>
    </row>
    <row r="13" spans="1:6" x14ac:dyDescent="0.25">
      <c r="A13">
        <v>10</v>
      </c>
      <c r="B13" t="s">
        <v>347</v>
      </c>
      <c r="C13">
        <v>0</v>
      </c>
      <c r="D13">
        <v>0</v>
      </c>
      <c r="E13" t="s">
        <v>348</v>
      </c>
      <c r="F13" t="s">
        <v>349</v>
      </c>
    </row>
    <row r="14" spans="1:6" x14ac:dyDescent="0.25">
      <c r="A14">
        <v>11</v>
      </c>
      <c r="B14" t="s">
        <v>347</v>
      </c>
      <c r="C14">
        <v>0</v>
      </c>
      <c r="D14">
        <v>0</v>
      </c>
      <c r="E14" t="s">
        <v>348</v>
      </c>
      <c r="F14" t="s">
        <v>349</v>
      </c>
    </row>
    <row r="15" spans="1:6" x14ac:dyDescent="0.25">
      <c r="A15">
        <v>12</v>
      </c>
      <c r="B15" t="s">
        <v>347</v>
      </c>
      <c r="C15">
        <v>0</v>
      </c>
      <c r="D15">
        <v>0</v>
      </c>
      <c r="E15" t="s">
        <v>348</v>
      </c>
      <c r="F15" t="s">
        <v>349</v>
      </c>
    </row>
    <row r="16" spans="1:6" x14ac:dyDescent="0.25">
      <c r="A16">
        <v>13</v>
      </c>
      <c r="B16" t="s">
        <v>347</v>
      </c>
      <c r="C16">
        <v>0</v>
      </c>
      <c r="D16">
        <v>0</v>
      </c>
      <c r="E16" t="s">
        <v>348</v>
      </c>
      <c r="F16" t="s">
        <v>349</v>
      </c>
    </row>
    <row r="17" spans="1:6" x14ac:dyDescent="0.25">
      <c r="A17">
        <v>14</v>
      </c>
      <c r="B17" t="s">
        <v>347</v>
      </c>
      <c r="C17">
        <v>0</v>
      </c>
      <c r="D17">
        <v>0</v>
      </c>
      <c r="E17" t="s">
        <v>348</v>
      </c>
      <c r="F17" t="s">
        <v>349</v>
      </c>
    </row>
    <row r="18" spans="1:6" x14ac:dyDescent="0.25">
      <c r="A18">
        <v>15</v>
      </c>
      <c r="B18" t="s">
        <v>347</v>
      </c>
      <c r="C18">
        <v>0</v>
      </c>
      <c r="D18">
        <v>0</v>
      </c>
      <c r="E18" t="s">
        <v>348</v>
      </c>
      <c r="F18" t="s">
        <v>349</v>
      </c>
    </row>
    <row r="19" spans="1:6" x14ac:dyDescent="0.25">
      <c r="A19">
        <v>16</v>
      </c>
      <c r="B19" t="s">
        <v>347</v>
      </c>
      <c r="C19">
        <v>0</v>
      </c>
      <c r="D19">
        <v>0</v>
      </c>
      <c r="E19" t="s">
        <v>348</v>
      </c>
      <c r="F19" t="s">
        <v>349</v>
      </c>
    </row>
    <row r="20" spans="1:6" x14ac:dyDescent="0.25">
      <c r="A20">
        <v>17</v>
      </c>
      <c r="B20" t="s">
        <v>347</v>
      </c>
      <c r="C20">
        <v>0</v>
      </c>
      <c r="D20">
        <v>0</v>
      </c>
      <c r="E20" t="s">
        <v>348</v>
      </c>
      <c r="F20" t="s">
        <v>349</v>
      </c>
    </row>
    <row r="21" spans="1:6" x14ac:dyDescent="0.25">
      <c r="A21">
        <v>18</v>
      </c>
      <c r="B21" t="s">
        <v>347</v>
      </c>
      <c r="C21">
        <v>0</v>
      </c>
      <c r="D21">
        <v>0</v>
      </c>
      <c r="E21" t="s">
        <v>348</v>
      </c>
      <c r="F21" t="s">
        <v>349</v>
      </c>
    </row>
    <row r="22" spans="1:6" x14ac:dyDescent="0.25">
      <c r="A22">
        <v>19</v>
      </c>
      <c r="B22" t="s">
        <v>347</v>
      </c>
      <c r="C22">
        <v>0</v>
      </c>
      <c r="D22">
        <v>0</v>
      </c>
      <c r="E22" t="s">
        <v>348</v>
      </c>
      <c r="F22" t="s">
        <v>349</v>
      </c>
    </row>
    <row r="23" spans="1:6" x14ac:dyDescent="0.25">
      <c r="A23">
        <v>20</v>
      </c>
      <c r="B23" t="s">
        <v>347</v>
      </c>
      <c r="C23">
        <v>0</v>
      </c>
      <c r="D23">
        <v>0</v>
      </c>
      <c r="E23" t="s">
        <v>348</v>
      </c>
      <c r="F23" t="s">
        <v>349</v>
      </c>
    </row>
    <row r="24" spans="1:6" x14ac:dyDescent="0.25">
      <c r="A24">
        <v>21</v>
      </c>
      <c r="B24" t="s">
        <v>347</v>
      </c>
      <c r="C24">
        <v>0</v>
      </c>
      <c r="D24">
        <v>0</v>
      </c>
      <c r="E24" t="s">
        <v>348</v>
      </c>
      <c r="F24" t="s">
        <v>349</v>
      </c>
    </row>
    <row r="25" spans="1:6" x14ac:dyDescent="0.25">
      <c r="A25">
        <v>22</v>
      </c>
      <c r="B25" t="s">
        <v>347</v>
      </c>
      <c r="C25">
        <v>0</v>
      </c>
      <c r="D25">
        <v>0</v>
      </c>
      <c r="E25" t="s">
        <v>348</v>
      </c>
      <c r="F25" t="s">
        <v>349</v>
      </c>
    </row>
    <row r="26" spans="1:6" x14ac:dyDescent="0.25">
      <c r="A26">
        <v>23</v>
      </c>
      <c r="B26" t="s">
        <v>347</v>
      </c>
      <c r="C26">
        <v>0</v>
      </c>
      <c r="D26">
        <v>0</v>
      </c>
      <c r="E26" t="s">
        <v>348</v>
      </c>
      <c r="F26" t="s">
        <v>349</v>
      </c>
    </row>
    <row r="27" spans="1:6" x14ac:dyDescent="0.25">
      <c r="A27">
        <v>24</v>
      </c>
      <c r="B27" t="s">
        <v>347</v>
      </c>
      <c r="C27">
        <v>0</v>
      </c>
      <c r="D27">
        <v>0</v>
      </c>
      <c r="E27" t="s">
        <v>348</v>
      </c>
      <c r="F27" t="s">
        <v>349</v>
      </c>
    </row>
    <row r="28" spans="1:6" x14ac:dyDescent="0.25">
      <c r="A28">
        <v>25</v>
      </c>
      <c r="B28" t="s">
        <v>347</v>
      </c>
      <c r="C28">
        <v>0</v>
      </c>
      <c r="D28">
        <v>0</v>
      </c>
      <c r="E28" t="s">
        <v>348</v>
      </c>
      <c r="F28" t="s">
        <v>349</v>
      </c>
    </row>
    <row r="29" spans="1:6" x14ac:dyDescent="0.25">
      <c r="A29">
        <v>26</v>
      </c>
      <c r="B29" t="s">
        <v>347</v>
      </c>
      <c r="C29">
        <v>0</v>
      </c>
      <c r="D29">
        <v>0</v>
      </c>
      <c r="E29" t="s">
        <v>348</v>
      </c>
      <c r="F29" t="s">
        <v>349</v>
      </c>
    </row>
    <row r="30" spans="1:6" x14ac:dyDescent="0.25">
      <c r="A30">
        <v>27</v>
      </c>
      <c r="B30" t="s">
        <v>347</v>
      </c>
      <c r="C30">
        <v>0</v>
      </c>
      <c r="D30">
        <v>0</v>
      </c>
      <c r="E30" t="s">
        <v>348</v>
      </c>
      <c r="F30" t="s">
        <v>349</v>
      </c>
    </row>
    <row r="31" spans="1:6" x14ac:dyDescent="0.25">
      <c r="A31">
        <v>28</v>
      </c>
      <c r="B31" t="s">
        <v>347</v>
      </c>
      <c r="C31">
        <v>0</v>
      </c>
      <c r="D31">
        <v>0</v>
      </c>
      <c r="E31" t="s">
        <v>348</v>
      </c>
      <c r="F31" t="s">
        <v>349</v>
      </c>
    </row>
    <row r="32" spans="1:6" x14ac:dyDescent="0.25">
      <c r="A32">
        <v>29</v>
      </c>
      <c r="B32" t="s">
        <v>347</v>
      </c>
      <c r="C32">
        <v>0</v>
      </c>
      <c r="D32">
        <v>0</v>
      </c>
      <c r="E32" t="s">
        <v>348</v>
      </c>
      <c r="F32" t="s">
        <v>349</v>
      </c>
    </row>
    <row r="33" spans="1:6" x14ac:dyDescent="0.25">
      <c r="A33">
        <v>30</v>
      </c>
      <c r="B33" t="s">
        <v>347</v>
      </c>
      <c r="C33">
        <v>0</v>
      </c>
      <c r="D33">
        <v>0</v>
      </c>
      <c r="E33" t="s">
        <v>348</v>
      </c>
      <c r="F33" t="s">
        <v>349</v>
      </c>
    </row>
    <row r="34" spans="1:6" x14ac:dyDescent="0.25">
      <c r="A34">
        <v>31</v>
      </c>
      <c r="B34" t="s">
        <v>347</v>
      </c>
      <c r="C34">
        <v>0</v>
      </c>
      <c r="D34">
        <v>0</v>
      </c>
      <c r="E34" t="s">
        <v>348</v>
      </c>
      <c r="F34" t="s">
        <v>349</v>
      </c>
    </row>
    <row r="35" spans="1:6" x14ac:dyDescent="0.25">
      <c r="A35">
        <v>32</v>
      </c>
      <c r="B35" t="s">
        <v>347</v>
      </c>
      <c r="C35">
        <v>0</v>
      </c>
      <c r="D35">
        <v>0</v>
      </c>
      <c r="E35" t="s">
        <v>348</v>
      </c>
      <c r="F35" t="s">
        <v>349</v>
      </c>
    </row>
    <row r="36" spans="1:6" x14ac:dyDescent="0.25">
      <c r="A36">
        <v>33</v>
      </c>
      <c r="B36" t="s">
        <v>347</v>
      </c>
      <c r="C36">
        <v>0</v>
      </c>
      <c r="D36">
        <v>0</v>
      </c>
      <c r="E36" t="s">
        <v>348</v>
      </c>
      <c r="F36" t="s">
        <v>349</v>
      </c>
    </row>
    <row r="37" spans="1:6" x14ac:dyDescent="0.25">
      <c r="A37">
        <v>34</v>
      </c>
      <c r="B37" t="s">
        <v>347</v>
      </c>
      <c r="C37">
        <v>0</v>
      </c>
      <c r="D37">
        <v>0</v>
      </c>
      <c r="E37" t="s">
        <v>348</v>
      </c>
      <c r="F37" t="s">
        <v>349</v>
      </c>
    </row>
    <row r="38" spans="1:6" x14ac:dyDescent="0.25">
      <c r="A38">
        <v>35</v>
      </c>
      <c r="B38" t="s">
        <v>347</v>
      </c>
      <c r="C38">
        <v>0</v>
      </c>
      <c r="D38">
        <v>0</v>
      </c>
      <c r="E38" t="s">
        <v>348</v>
      </c>
      <c r="F38" t="s">
        <v>349</v>
      </c>
    </row>
    <row r="39" spans="1:6" x14ac:dyDescent="0.25">
      <c r="A39">
        <v>36</v>
      </c>
      <c r="B39" t="s">
        <v>347</v>
      </c>
      <c r="C39">
        <v>0</v>
      </c>
      <c r="D39">
        <v>0</v>
      </c>
      <c r="E39" t="s">
        <v>348</v>
      </c>
      <c r="F39" t="s">
        <v>349</v>
      </c>
    </row>
    <row r="40" spans="1:6" x14ac:dyDescent="0.25">
      <c r="A40">
        <v>37</v>
      </c>
      <c r="B40" t="s">
        <v>347</v>
      </c>
      <c r="C40">
        <v>0</v>
      </c>
      <c r="D40">
        <v>0</v>
      </c>
      <c r="E40" t="s">
        <v>348</v>
      </c>
      <c r="F40" t="s">
        <v>349</v>
      </c>
    </row>
    <row r="41" spans="1:6" x14ac:dyDescent="0.25">
      <c r="A41">
        <v>38</v>
      </c>
      <c r="B41" t="s">
        <v>347</v>
      </c>
      <c r="C41">
        <v>0</v>
      </c>
      <c r="D41">
        <v>0</v>
      </c>
      <c r="E41" t="s">
        <v>348</v>
      </c>
      <c r="F41" t="s">
        <v>349</v>
      </c>
    </row>
    <row r="42" spans="1:6" x14ac:dyDescent="0.25">
      <c r="A42">
        <v>39</v>
      </c>
      <c r="B42" t="s">
        <v>347</v>
      </c>
      <c r="C42">
        <v>0</v>
      </c>
      <c r="D42">
        <v>0</v>
      </c>
      <c r="E42" t="s">
        <v>348</v>
      </c>
      <c r="F42" t="s">
        <v>349</v>
      </c>
    </row>
    <row r="43" spans="1:6" x14ac:dyDescent="0.25">
      <c r="A43">
        <v>40</v>
      </c>
      <c r="B43" t="s">
        <v>347</v>
      </c>
      <c r="C43">
        <v>0</v>
      </c>
      <c r="D43">
        <v>0</v>
      </c>
      <c r="E43" t="s">
        <v>348</v>
      </c>
      <c r="F43" t="s">
        <v>349</v>
      </c>
    </row>
    <row r="44" spans="1:6" x14ac:dyDescent="0.25">
      <c r="A44">
        <v>41</v>
      </c>
      <c r="B44" t="s">
        <v>347</v>
      </c>
      <c r="C44">
        <v>0</v>
      </c>
      <c r="D44">
        <v>0</v>
      </c>
      <c r="E44" t="s">
        <v>348</v>
      </c>
      <c r="F44" t="s">
        <v>349</v>
      </c>
    </row>
    <row r="45" spans="1:6" x14ac:dyDescent="0.25">
      <c r="A45">
        <v>42</v>
      </c>
      <c r="B45" t="s">
        <v>347</v>
      </c>
      <c r="C45">
        <v>0</v>
      </c>
      <c r="D45">
        <v>0</v>
      </c>
      <c r="E45" t="s">
        <v>348</v>
      </c>
      <c r="F45" t="s">
        <v>349</v>
      </c>
    </row>
    <row r="46" spans="1:6" x14ac:dyDescent="0.25">
      <c r="A46">
        <v>43</v>
      </c>
      <c r="B46" t="s">
        <v>347</v>
      </c>
      <c r="C46">
        <v>0</v>
      </c>
      <c r="D46">
        <v>0</v>
      </c>
      <c r="E46" t="s">
        <v>348</v>
      </c>
      <c r="F46" t="s">
        <v>349</v>
      </c>
    </row>
    <row r="47" spans="1:6" x14ac:dyDescent="0.25">
      <c r="A47">
        <v>44</v>
      </c>
      <c r="B47" t="s">
        <v>347</v>
      </c>
      <c r="C47">
        <v>0</v>
      </c>
      <c r="D47">
        <v>0</v>
      </c>
      <c r="E47" t="s">
        <v>348</v>
      </c>
      <c r="F47" t="s">
        <v>349</v>
      </c>
    </row>
    <row r="48" spans="1:6" x14ac:dyDescent="0.25">
      <c r="A48">
        <v>45</v>
      </c>
      <c r="B48" t="s">
        <v>347</v>
      </c>
      <c r="C48">
        <v>0</v>
      </c>
      <c r="D48">
        <v>0</v>
      </c>
      <c r="E48" t="s">
        <v>348</v>
      </c>
      <c r="F48" t="s">
        <v>349</v>
      </c>
    </row>
    <row r="49" spans="1:6" x14ac:dyDescent="0.25">
      <c r="A49">
        <v>46</v>
      </c>
      <c r="B49" t="s">
        <v>347</v>
      </c>
      <c r="C49">
        <v>0</v>
      </c>
      <c r="D49">
        <v>0</v>
      </c>
      <c r="E49" t="s">
        <v>348</v>
      </c>
      <c r="F49" t="s">
        <v>349</v>
      </c>
    </row>
    <row r="50" spans="1:6" x14ac:dyDescent="0.25">
      <c r="A50">
        <v>47</v>
      </c>
      <c r="B50" t="s">
        <v>347</v>
      </c>
      <c r="C50">
        <v>0</v>
      </c>
      <c r="D50">
        <v>0</v>
      </c>
      <c r="E50" t="s">
        <v>348</v>
      </c>
      <c r="F50" t="s">
        <v>349</v>
      </c>
    </row>
    <row r="51" spans="1:6" x14ac:dyDescent="0.25">
      <c r="A51">
        <v>48</v>
      </c>
      <c r="B51" t="s">
        <v>347</v>
      </c>
      <c r="C51">
        <v>0</v>
      </c>
      <c r="D51">
        <v>0</v>
      </c>
      <c r="E51" t="s">
        <v>348</v>
      </c>
      <c r="F51" t="s">
        <v>349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3" workbookViewId="0">
      <selection activeCell="A4" sqref="A4:F51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350</v>
      </c>
      <c r="C4">
        <v>65064.07</v>
      </c>
      <c r="D4">
        <v>65064.07</v>
      </c>
      <c r="E4" t="s">
        <v>219</v>
      </c>
      <c r="F4" t="s">
        <v>351</v>
      </c>
    </row>
    <row r="5" spans="1:6" x14ac:dyDescent="0.25">
      <c r="A5">
        <v>2</v>
      </c>
      <c r="B5" t="s">
        <v>350</v>
      </c>
      <c r="C5">
        <v>21448.91</v>
      </c>
      <c r="D5">
        <v>21448.91</v>
      </c>
      <c r="E5" t="s">
        <v>219</v>
      </c>
      <c r="F5" t="s">
        <v>351</v>
      </c>
    </row>
    <row r="6" spans="1:6" x14ac:dyDescent="0.25">
      <c r="A6">
        <v>3</v>
      </c>
      <c r="B6" t="s">
        <v>350</v>
      </c>
      <c r="C6">
        <v>25458.7</v>
      </c>
      <c r="D6">
        <v>25458.7</v>
      </c>
      <c r="E6" t="s">
        <v>219</v>
      </c>
      <c r="F6" t="s">
        <v>351</v>
      </c>
    </row>
    <row r="7" spans="1:6" x14ac:dyDescent="0.25">
      <c r="A7">
        <v>4</v>
      </c>
      <c r="B7" t="s">
        <v>350</v>
      </c>
      <c r="C7" s="9">
        <v>10375.299999999999</v>
      </c>
      <c r="D7" s="9">
        <v>10375.299999999999</v>
      </c>
      <c r="E7" t="s">
        <v>219</v>
      </c>
      <c r="F7" t="s">
        <v>351</v>
      </c>
    </row>
    <row r="8" spans="1:6" x14ac:dyDescent="0.25">
      <c r="A8">
        <v>5</v>
      </c>
      <c r="B8" t="s">
        <v>350</v>
      </c>
      <c r="C8" s="9">
        <v>17732.240000000002</v>
      </c>
      <c r="D8" s="9">
        <v>17732.240000000002</v>
      </c>
      <c r="E8" t="s">
        <v>219</v>
      </c>
      <c r="F8" t="s">
        <v>351</v>
      </c>
    </row>
    <row r="9" spans="1:6" x14ac:dyDescent="0.25">
      <c r="A9">
        <v>6</v>
      </c>
      <c r="B9" t="s">
        <v>350</v>
      </c>
      <c r="C9">
        <v>49509.460000000006</v>
      </c>
      <c r="D9">
        <v>49509.460000000006</v>
      </c>
      <c r="E9" t="s">
        <v>219</v>
      </c>
      <c r="F9" t="s">
        <v>351</v>
      </c>
    </row>
    <row r="10" spans="1:6" x14ac:dyDescent="0.25">
      <c r="A10">
        <v>7</v>
      </c>
      <c r="B10" t="s">
        <v>350</v>
      </c>
      <c r="C10" s="9">
        <v>15723.91</v>
      </c>
      <c r="D10" s="9">
        <v>15723.91</v>
      </c>
      <c r="E10" t="s">
        <v>219</v>
      </c>
      <c r="F10" t="s">
        <v>351</v>
      </c>
    </row>
    <row r="11" spans="1:6" x14ac:dyDescent="0.25">
      <c r="A11">
        <v>8</v>
      </c>
      <c r="B11" t="s">
        <v>350</v>
      </c>
      <c r="C11" s="10">
        <v>17769.91</v>
      </c>
      <c r="D11" s="10">
        <v>17769.91</v>
      </c>
      <c r="E11" t="s">
        <v>219</v>
      </c>
      <c r="F11" t="s">
        <v>351</v>
      </c>
    </row>
    <row r="12" spans="1:6" x14ac:dyDescent="0.25">
      <c r="A12">
        <v>9</v>
      </c>
      <c r="B12" t="s">
        <v>350</v>
      </c>
      <c r="C12" s="10">
        <v>13979.080000000002</v>
      </c>
      <c r="D12" s="10">
        <v>13979.080000000002</v>
      </c>
      <c r="E12" t="s">
        <v>219</v>
      </c>
      <c r="F12" t="s">
        <v>351</v>
      </c>
    </row>
    <row r="13" spans="1:6" x14ac:dyDescent="0.25">
      <c r="A13">
        <v>10</v>
      </c>
      <c r="B13" t="s">
        <v>350</v>
      </c>
      <c r="C13" s="10">
        <v>13345.92</v>
      </c>
      <c r="D13" s="10">
        <v>13345.92</v>
      </c>
      <c r="E13" t="s">
        <v>219</v>
      </c>
      <c r="F13" t="s">
        <v>351</v>
      </c>
    </row>
    <row r="14" spans="1:6" x14ac:dyDescent="0.25">
      <c r="A14">
        <v>11</v>
      </c>
      <c r="B14" t="s">
        <v>350</v>
      </c>
      <c r="C14" s="10">
        <v>40066.85</v>
      </c>
      <c r="D14" s="10">
        <v>40066.85</v>
      </c>
      <c r="E14" t="s">
        <v>219</v>
      </c>
      <c r="F14" t="s">
        <v>351</v>
      </c>
    </row>
    <row r="15" spans="1:6" x14ac:dyDescent="0.25">
      <c r="A15">
        <v>12</v>
      </c>
      <c r="B15" t="s">
        <v>350</v>
      </c>
      <c r="C15" s="10">
        <v>16283.25</v>
      </c>
      <c r="D15" s="10">
        <v>16283.25</v>
      </c>
      <c r="E15" t="s">
        <v>219</v>
      </c>
      <c r="F15" t="s">
        <v>351</v>
      </c>
    </row>
    <row r="16" spans="1:6" x14ac:dyDescent="0.25">
      <c r="A16">
        <v>13</v>
      </c>
      <c r="B16" t="s">
        <v>350</v>
      </c>
      <c r="C16" s="10">
        <v>15512.96</v>
      </c>
      <c r="D16" s="10">
        <v>15512.96</v>
      </c>
      <c r="E16" t="s">
        <v>219</v>
      </c>
      <c r="F16" t="s">
        <v>351</v>
      </c>
    </row>
    <row r="17" spans="1:6" x14ac:dyDescent="0.25">
      <c r="A17">
        <v>14</v>
      </c>
      <c r="B17" t="s">
        <v>350</v>
      </c>
      <c r="C17" s="10">
        <v>18415.080000000002</v>
      </c>
      <c r="D17" s="10">
        <v>18415.080000000002</v>
      </c>
      <c r="E17" t="s">
        <v>219</v>
      </c>
      <c r="F17" t="s">
        <v>351</v>
      </c>
    </row>
    <row r="18" spans="1:6" x14ac:dyDescent="0.25">
      <c r="A18">
        <v>15</v>
      </c>
      <c r="B18" t="s">
        <v>350</v>
      </c>
      <c r="C18" s="10">
        <v>18029.080000000002</v>
      </c>
      <c r="D18" s="10">
        <v>18029.080000000002</v>
      </c>
      <c r="E18" t="s">
        <v>219</v>
      </c>
      <c r="F18" t="s">
        <v>351</v>
      </c>
    </row>
    <row r="19" spans="1:6" x14ac:dyDescent="0.25">
      <c r="A19">
        <v>16</v>
      </c>
      <c r="B19" t="s">
        <v>350</v>
      </c>
      <c r="C19" s="10">
        <v>18841.57</v>
      </c>
      <c r="D19" s="10">
        <v>18841.57</v>
      </c>
      <c r="E19" t="s">
        <v>219</v>
      </c>
      <c r="F19" t="s">
        <v>351</v>
      </c>
    </row>
    <row r="20" spans="1:6" x14ac:dyDescent="0.25">
      <c r="A20">
        <v>17</v>
      </c>
      <c r="B20" t="s">
        <v>350</v>
      </c>
      <c r="C20" s="10">
        <v>15669.75</v>
      </c>
      <c r="D20" s="10">
        <v>15669.75</v>
      </c>
      <c r="E20" t="s">
        <v>219</v>
      </c>
      <c r="F20" t="s">
        <v>351</v>
      </c>
    </row>
    <row r="21" spans="1:6" x14ac:dyDescent="0.25">
      <c r="A21">
        <v>18</v>
      </c>
      <c r="B21" t="s">
        <v>350</v>
      </c>
      <c r="C21" s="10">
        <v>17816.27</v>
      </c>
      <c r="D21" s="10">
        <v>17816.27</v>
      </c>
      <c r="E21" t="s">
        <v>219</v>
      </c>
      <c r="F21" t="s">
        <v>351</v>
      </c>
    </row>
    <row r="22" spans="1:6" x14ac:dyDescent="0.25">
      <c r="A22">
        <v>19</v>
      </c>
      <c r="B22" t="s">
        <v>350</v>
      </c>
      <c r="C22" s="10">
        <v>31807.89</v>
      </c>
      <c r="D22" s="10">
        <v>31807.89</v>
      </c>
      <c r="E22" t="s">
        <v>219</v>
      </c>
      <c r="F22" t="s">
        <v>351</v>
      </c>
    </row>
    <row r="23" spans="1:6" x14ac:dyDescent="0.25">
      <c r="A23">
        <v>20</v>
      </c>
      <c r="B23" t="s">
        <v>350</v>
      </c>
      <c r="C23" s="10">
        <v>47177.369999999995</v>
      </c>
      <c r="D23" s="10">
        <v>47177.369999999995</v>
      </c>
      <c r="E23" t="s">
        <v>219</v>
      </c>
      <c r="F23" t="s">
        <v>351</v>
      </c>
    </row>
    <row r="24" spans="1:6" x14ac:dyDescent="0.25">
      <c r="A24">
        <v>21</v>
      </c>
      <c r="B24" t="s">
        <v>350</v>
      </c>
      <c r="C24" s="10">
        <v>22317.93</v>
      </c>
      <c r="D24" s="10">
        <v>22317.93</v>
      </c>
      <c r="E24" t="s">
        <v>219</v>
      </c>
      <c r="F24" t="s">
        <v>351</v>
      </c>
    </row>
    <row r="25" spans="1:6" x14ac:dyDescent="0.25">
      <c r="A25">
        <v>22</v>
      </c>
      <c r="B25" t="s">
        <v>350</v>
      </c>
      <c r="C25" s="10">
        <v>30823.75</v>
      </c>
      <c r="D25" s="10">
        <v>30823.75</v>
      </c>
      <c r="E25" t="s">
        <v>219</v>
      </c>
      <c r="F25" t="s">
        <v>351</v>
      </c>
    </row>
    <row r="26" spans="1:6" x14ac:dyDescent="0.25">
      <c r="A26">
        <v>23</v>
      </c>
      <c r="B26" t="s">
        <v>350</v>
      </c>
      <c r="C26" s="10">
        <v>26417.61</v>
      </c>
      <c r="D26" s="10">
        <v>26417.61</v>
      </c>
      <c r="E26" t="s">
        <v>219</v>
      </c>
      <c r="F26" t="s">
        <v>351</v>
      </c>
    </row>
    <row r="27" spans="1:6" x14ac:dyDescent="0.25">
      <c r="A27">
        <v>24</v>
      </c>
      <c r="B27" t="s">
        <v>350</v>
      </c>
      <c r="C27" s="10">
        <v>38767.25</v>
      </c>
      <c r="D27" s="10">
        <v>38767.25</v>
      </c>
      <c r="E27" t="s">
        <v>219</v>
      </c>
      <c r="F27" t="s">
        <v>351</v>
      </c>
    </row>
    <row r="28" spans="1:6" x14ac:dyDescent="0.25">
      <c r="A28">
        <v>25</v>
      </c>
      <c r="B28" t="s">
        <v>350</v>
      </c>
      <c r="C28" s="10">
        <v>16975.8</v>
      </c>
      <c r="D28" s="10">
        <v>16975.8</v>
      </c>
      <c r="E28" t="s">
        <v>219</v>
      </c>
      <c r="F28" t="s">
        <v>351</v>
      </c>
    </row>
    <row r="29" spans="1:6" x14ac:dyDescent="0.25">
      <c r="A29">
        <v>26</v>
      </c>
      <c r="B29" t="s">
        <v>350</v>
      </c>
      <c r="C29" s="10">
        <v>15727.599999999999</v>
      </c>
      <c r="D29" s="10">
        <v>15727.599999999999</v>
      </c>
      <c r="E29" t="s">
        <v>219</v>
      </c>
      <c r="F29" t="s">
        <v>351</v>
      </c>
    </row>
    <row r="30" spans="1:6" x14ac:dyDescent="0.25">
      <c r="A30">
        <v>27</v>
      </c>
      <c r="B30" t="s">
        <v>350</v>
      </c>
      <c r="C30" s="10">
        <v>16402.5</v>
      </c>
      <c r="D30" s="10">
        <v>16402.5</v>
      </c>
      <c r="E30" t="s">
        <v>219</v>
      </c>
      <c r="F30" t="s">
        <v>351</v>
      </c>
    </row>
    <row r="31" spans="1:6" x14ac:dyDescent="0.25">
      <c r="A31">
        <v>28</v>
      </c>
      <c r="B31" t="s">
        <v>350</v>
      </c>
      <c r="C31" s="10">
        <v>9890.7900000000009</v>
      </c>
      <c r="D31" s="10">
        <v>9890.7900000000009</v>
      </c>
      <c r="E31" t="s">
        <v>219</v>
      </c>
      <c r="F31" t="s">
        <v>351</v>
      </c>
    </row>
    <row r="32" spans="1:6" x14ac:dyDescent="0.25">
      <c r="A32">
        <v>29</v>
      </c>
      <c r="B32" t="s">
        <v>350</v>
      </c>
      <c r="C32" s="10">
        <v>18340.080000000002</v>
      </c>
      <c r="D32" s="10">
        <v>18340.080000000002</v>
      </c>
      <c r="E32" t="s">
        <v>219</v>
      </c>
      <c r="F32" t="s">
        <v>351</v>
      </c>
    </row>
    <row r="33" spans="1:6" x14ac:dyDescent="0.25">
      <c r="A33">
        <v>30</v>
      </c>
      <c r="B33" t="s">
        <v>350</v>
      </c>
      <c r="C33" s="10">
        <v>19299.64</v>
      </c>
      <c r="D33" s="10">
        <v>19299.64</v>
      </c>
      <c r="E33" t="s">
        <v>219</v>
      </c>
      <c r="F33" t="s">
        <v>351</v>
      </c>
    </row>
    <row r="34" spans="1:6" x14ac:dyDescent="0.25">
      <c r="A34">
        <v>31</v>
      </c>
      <c r="B34" t="s">
        <v>350</v>
      </c>
      <c r="C34" s="10">
        <v>32952.68</v>
      </c>
      <c r="D34" s="10">
        <v>32952.68</v>
      </c>
      <c r="E34" t="s">
        <v>219</v>
      </c>
      <c r="F34" t="s">
        <v>351</v>
      </c>
    </row>
    <row r="35" spans="1:6" x14ac:dyDescent="0.25">
      <c r="A35">
        <v>32</v>
      </c>
      <c r="B35" t="s">
        <v>350</v>
      </c>
      <c r="C35" s="10">
        <v>21385.75</v>
      </c>
      <c r="D35" s="10">
        <v>21385.75</v>
      </c>
      <c r="E35" t="s">
        <v>219</v>
      </c>
      <c r="F35" t="s">
        <v>351</v>
      </c>
    </row>
    <row r="36" spans="1:6" x14ac:dyDescent="0.25">
      <c r="A36">
        <v>33</v>
      </c>
      <c r="B36" t="s">
        <v>350</v>
      </c>
      <c r="C36" s="10">
        <v>18029.080000000002</v>
      </c>
      <c r="D36" s="10">
        <v>18029.080000000002</v>
      </c>
      <c r="E36" t="s">
        <v>219</v>
      </c>
      <c r="F36" t="s">
        <v>351</v>
      </c>
    </row>
    <row r="37" spans="1:6" x14ac:dyDescent="0.25">
      <c r="A37">
        <v>34</v>
      </c>
      <c r="B37" t="s">
        <v>350</v>
      </c>
      <c r="C37" s="10">
        <v>22917.14</v>
      </c>
      <c r="D37" s="10">
        <v>22917.14</v>
      </c>
      <c r="E37" t="s">
        <v>219</v>
      </c>
      <c r="F37" t="s">
        <v>351</v>
      </c>
    </row>
    <row r="38" spans="1:6" x14ac:dyDescent="0.25">
      <c r="A38">
        <v>35</v>
      </c>
      <c r="B38" t="s">
        <v>350</v>
      </c>
      <c r="C38" s="10">
        <v>36019.370000000003</v>
      </c>
      <c r="D38" s="10">
        <v>36019.370000000003</v>
      </c>
      <c r="E38" t="s">
        <v>219</v>
      </c>
      <c r="F38" t="s">
        <v>351</v>
      </c>
    </row>
    <row r="39" spans="1:6" x14ac:dyDescent="0.25">
      <c r="A39">
        <v>36</v>
      </c>
      <c r="B39" t="s">
        <v>350</v>
      </c>
      <c r="C39" s="10">
        <v>18724.740000000002</v>
      </c>
      <c r="D39" s="10">
        <v>18724.740000000002</v>
      </c>
      <c r="E39" t="s">
        <v>219</v>
      </c>
      <c r="F39" t="s">
        <v>351</v>
      </c>
    </row>
    <row r="40" spans="1:6" x14ac:dyDescent="0.25">
      <c r="A40">
        <v>37</v>
      </c>
      <c r="B40" t="s">
        <v>350</v>
      </c>
      <c r="C40" s="10">
        <v>16053.080000000002</v>
      </c>
      <c r="D40" s="10">
        <v>16053.080000000002</v>
      </c>
      <c r="E40" t="s">
        <v>219</v>
      </c>
      <c r="F40" t="s">
        <v>351</v>
      </c>
    </row>
    <row r="41" spans="1:6" x14ac:dyDescent="0.25">
      <c r="A41">
        <v>38</v>
      </c>
      <c r="B41" t="s">
        <v>350</v>
      </c>
      <c r="C41" s="10">
        <v>13979.080000000002</v>
      </c>
      <c r="D41" s="10">
        <v>13979.080000000002</v>
      </c>
      <c r="E41" t="s">
        <v>219</v>
      </c>
      <c r="F41" t="s">
        <v>351</v>
      </c>
    </row>
    <row r="42" spans="1:6" x14ac:dyDescent="0.25">
      <c r="A42">
        <v>39</v>
      </c>
      <c r="B42" t="s">
        <v>350</v>
      </c>
      <c r="C42" s="10">
        <v>19814.61</v>
      </c>
      <c r="D42" s="10">
        <v>19814.61</v>
      </c>
      <c r="E42" t="s">
        <v>219</v>
      </c>
      <c r="F42" t="s">
        <v>351</v>
      </c>
    </row>
    <row r="43" spans="1:6" x14ac:dyDescent="0.25">
      <c r="A43">
        <v>40</v>
      </c>
      <c r="B43" t="s">
        <v>350</v>
      </c>
      <c r="C43" s="10">
        <v>23331.11</v>
      </c>
      <c r="D43" s="10">
        <v>23331.11</v>
      </c>
      <c r="E43" t="s">
        <v>219</v>
      </c>
      <c r="F43" t="s">
        <v>351</v>
      </c>
    </row>
    <row r="44" spans="1:6" x14ac:dyDescent="0.25">
      <c r="A44">
        <v>41</v>
      </c>
      <c r="B44" t="s">
        <v>350</v>
      </c>
      <c r="C44" s="10">
        <v>20222.25</v>
      </c>
      <c r="D44" s="10">
        <v>20222.25</v>
      </c>
      <c r="E44" t="s">
        <v>219</v>
      </c>
      <c r="F44" t="s">
        <v>351</v>
      </c>
    </row>
    <row r="45" spans="1:6" x14ac:dyDescent="0.25">
      <c r="A45">
        <v>42</v>
      </c>
      <c r="B45" t="s">
        <v>350</v>
      </c>
      <c r="C45" s="10">
        <v>16096.740000000002</v>
      </c>
      <c r="D45" s="10">
        <v>16096.740000000002</v>
      </c>
      <c r="E45" t="s">
        <v>219</v>
      </c>
      <c r="F45" t="s">
        <v>351</v>
      </c>
    </row>
    <row r="46" spans="1:6" x14ac:dyDescent="0.25">
      <c r="A46">
        <v>43</v>
      </c>
      <c r="B46" t="s">
        <v>350</v>
      </c>
      <c r="C46" s="10">
        <v>19371.560000000001</v>
      </c>
      <c r="D46" s="10">
        <v>19371.560000000001</v>
      </c>
      <c r="E46" t="s">
        <v>219</v>
      </c>
      <c r="F46" t="s">
        <v>351</v>
      </c>
    </row>
    <row r="47" spans="1:6" x14ac:dyDescent="0.25">
      <c r="A47">
        <v>44</v>
      </c>
      <c r="B47" t="s">
        <v>350</v>
      </c>
      <c r="C47" s="10">
        <v>19232.440000000002</v>
      </c>
      <c r="D47" s="10">
        <v>19232.440000000002</v>
      </c>
      <c r="E47" t="s">
        <v>219</v>
      </c>
      <c r="F47" t="s">
        <v>351</v>
      </c>
    </row>
    <row r="48" spans="1:6" x14ac:dyDescent="0.25">
      <c r="A48">
        <v>45</v>
      </c>
      <c r="B48" t="s">
        <v>350</v>
      </c>
      <c r="C48" s="10">
        <v>21613.23</v>
      </c>
      <c r="D48" s="10">
        <v>21613.23</v>
      </c>
      <c r="E48" t="s">
        <v>219</v>
      </c>
      <c r="F48" t="s">
        <v>351</v>
      </c>
    </row>
    <row r="49" spans="1:6" x14ac:dyDescent="0.25">
      <c r="A49">
        <v>46</v>
      </c>
      <c r="B49" t="s">
        <v>350</v>
      </c>
      <c r="C49" s="10">
        <v>17133.740000000002</v>
      </c>
      <c r="D49" s="10">
        <v>17133.740000000002</v>
      </c>
      <c r="E49" t="s">
        <v>219</v>
      </c>
      <c r="F49" t="s">
        <v>351</v>
      </c>
    </row>
    <row r="50" spans="1:6" x14ac:dyDescent="0.25">
      <c r="A50">
        <v>47</v>
      </c>
      <c r="B50" t="s">
        <v>350</v>
      </c>
      <c r="C50" s="10">
        <v>15955.57</v>
      </c>
      <c r="D50" s="10">
        <v>15955.57</v>
      </c>
      <c r="E50" t="s">
        <v>219</v>
      </c>
      <c r="F50" t="s">
        <v>351</v>
      </c>
    </row>
    <row r="51" spans="1:6" x14ac:dyDescent="0.25">
      <c r="A51">
        <v>48</v>
      </c>
      <c r="B51" t="s">
        <v>350</v>
      </c>
      <c r="C51" s="10">
        <v>18079.18</v>
      </c>
      <c r="D51" s="10">
        <v>18079.18</v>
      </c>
      <c r="E51" t="s">
        <v>219</v>
      </c>
      <c r="F51" t="s">
        <v>351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6" workbookViewId="0">
      <selection activeCell="E54" sqref="E5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352</v>
      </c>
      <c r="C4" s="11">
        <v>1108.98</v>
      </c>
      <c r="D4" s="11">
        <v>1108.98</v>
      </c>
      <c r="E4" t="s">
        <v>219</v>
      </c>
      <c r="F4" t="s">
        <v>342</v>
      </c>
    </row>
    <row r="5" spans="1:6" x14ac:dyDescent="0.25">
      <c r="A5">
        <v>2</v>
      </c>
      <c r="B5" t="s">
        <v>352</v>
      </c>
      <c r="C5" s="11">
        <v>1261.1199999999999</v>
      </c>
      <c r="D5" s="11">
        <v>1261.1199999999999</v>
      </c>
      <c r="E5" t="s">
        <v>219</v>
      </c>
      <c r="F5" t="s">
        <v>342</v>
      </c>
    </row>
    <row r="6" spans="1:6" x14ac:dyDescent="0.25">
      <c r="A6">
        <v>3</v>
      </c>
      <c r="B6" t="s">
        <v>352</v>
      </c>
      <c r="C6" s="11">
        <v>1751.02</v>
      </c>
      <c r="D6" s="11">
        <v>1751.02</v>
      </c>
      <c r="E6" t="s">
        <v>219</v>
      </c>
      <c r="F6" t="s">
        <v>342</v>
      </c>
    </row>
    <row r="7" spans="1:6" x14ac:dyDescent="0.25">
      <c r="A7">
        <v>4</v>
      </c>
      <c r="B7" t="s">
        <v>352</v>
      </c>
      <c r="C7" s="12">
        <v>901.28</v>
      </c>
      <c r="D7" s="12">
        <v>901.28</v>
      </c>
      <c r="E7" t="s">
        <v>219</v>
      </c>
      <c r="F7" t="s">
        <v>342</v>
      </c>
    </row>
    <row r="8" spans="1:6" x14ac:dyDescent="0.25">
      <c r="A8">
        <v>5</v>
      </c>
      <c r="B8" t="s">
        <v>352</v>
      </c>
      <c r="C8" s="12">
        <v>1261.1199999999999</v>
      </c>
      <c r="D8" s="12">
        <v>1261.1199999999999</v>
      </c>
      <c r="E8" t="s">
        <v>219</v>
      </c>
      <c r="F8" t="s">
        <v>342</v>
      </c>
    </row>
    <row r="9" spans="1:6" x14ac:dyDescent="0.25">
      <c r="A9">
        <v>6</v>
      </c>
      <c r="B9" t="s">
        <v>352</v>
      </c>
      <c r="C9" s="11">
        <v>2756.79</v>
      </c>
      <c r="D9" s="11">
        <v>2756.79</v>
      </c>
      <c r="E9" t="s">
        <v>219</v>
      </c>
      <c r="F9" t="s">
        <v>342</v>
      </c>
    </row>
    <row r="10" spans="1:6" x14ac:dyDescent="0.25">
      <c r="A10">
        <v>7</v>
      </c>
      <c r="B10" t="s">
        <v>352</v>
      </c>
      <c r="C10" s="12">
        <v>1092.3</v>
      </c>
      <c r="D10" s="12">
        <v>1092.3</v>
      </c>
      <c r="E10" t="s">
        <v>219</v>
      </c>
      <c r="F10" t="s">
        <v>342</v>
      </c>
    </row>
    <row r="11" spans="1:6" x14ac:dyDescent="0.25">
      <c r="A11">
        <v>8</v>
      </c>
      <c r="B11" t="s">
        <v>352</v>
      </c>
      <c r="C11" s="13">
        <v>901.28</v>
      </c>
      <c r="D11" s="13">
        <v>901.28</v>
      </c>
      <c r="E11" t="s">
        <v>219</v>
      </c>
      <c r="F11" t="s">
        <v>342</v>
      </c>
    </row>
    <row r="12" spans="1:6" x14ac:dyDescent="0.25">
      <c r="A12">
        <v>9</v>
      </c>
      <c r="B12" t="s">
        <v>352</v>
      </c>
      <c r="C12" s="13">
        <v>901.28</v>
      </c>
      <c r="D12" s="13">
        <v>901.28</v>
      </c>
      <c r="E12" t="s">
        <v>219</v>
      </c>
      <c r="F12" t="s">
        <v>342</v>
      </c>
    </row>
    <row r="13" spans="1:6" x14ac:dyDescent="0.25">
      <c r="A13">
        <v>10</v>
      </c>
      <c r="B13" t="s">
        <v>352</v>
      </c>
      <c r="C13" s="13">
        <v>2859.87</v>
      </c>
      <c r="D13" s="13">
        <v>2859.87</v>
      </c>
      <c r="E13" t="s">
        <v>219</v>
      </c>
      <c r="F13" t="s">
        <v>342</v>
      </c>
    </row>
    <row r="14" spans="1:6" x14ac:dyDescent="0.25">
      <c r="A14">
        <v>11</v>
      </c>
      <c r="B14" t="s">
        <v>352</v>
      </c>
      <c r="C14" s="13">
        <v>907.28</v>
      </c>
      <c r="D14" s="13">
        <v>907.28</v>
      </c>
      <c r="E14" t="s">
        <v>219</v>
      </c>
      <c r="F14" t="s">
        <v>342</v>
      </c>
    </row>
    <row r="15" spans="1:6" x14ac:dyDescent="0.25">
      <c r="A15">
        <v>12</v>
      </c>
      <c r="B15" t="s">
        <v>352</v>
      </c>
      <c r="C15" s="13">
        <v>883.52</v>
      </c>
      <c r="D15" s="13">
        <v>883.52</v>
      </c>
      <c r="E15" t="s">
        <v>219</v>
      </c>
      <c r="F15" t="s">
        <v>342</v>
      </c>
    </row>
    <row r="16" spans="1:6" x14ac:dyDescent="0.25">
      <c r="A16">
        <v>13</v>
      </c>
      <c r="B16" t="s">
        <v>352</v>
      </c>
      <c r="C16" s="13">
        <v>438.55</v>
      </c>
      <c r="D16" s="13">
        <v>438.55</v>
      </c>
      <c r="E16" t="s">
        <v>219</v>
      </c>
      <c r="F16" t="s">
        <v>342</v>
      </c>
    </row>
    <row r="17" spans="1:6" x14ac:dyDescent="0.25">
      <c r="A17">
        <v>14</v>
      </c>
      <c r="B17" t="s">
        <v>352</v>
      </c>
      <c r="C17" s="10">
        <v>901.28</v>
      </c>
      <c r="D17" s="10">
        <v>901.28</v>
      </c>
      <c r="E17" t="s">
        <v>219</v>
      </c>
      <c r="F17" t="s">
        <v>342</v>
      </c>
    </row>
    <row r="18" spans="1:6" x14ac:dyDescent="0.25">
      <c r="A18">
        <v>15</v>
      </c>
      <c r="B18" t="s">
        <v>352</v>
      </c>
      <c r="C18" s="10">
        <v>901.28</v>
      </c>
      <c r="D18" s="10">
        <v>901.28</v>
      </c>
      <c r="E18" t="s">
        <v>219</v>
      </c>
      <c r="F18" t="s">
        <v>342</v>
      </c>
    </row>
    <row r="19" spans="1:6" x14ac:dyDescent="0.25">
      <c r="A19">
        <v>16</v>
      </c>
      <c r="B19" t="s">
        <v>352</v>
      </c>
      <c r="C19" s="10">
        <v>1070.79</v>
      </c>
      <c r="D19" s="10">
        <v>1070.79</v>
      </c>
      <c r="E19" t="s">
        <v>219</v>
      </c>
      <c r="F19" t="s">
        <v>342</v>
      </c>
    </row>
    <row r="20" spans="1:6" x14ac:dyDescent="0.25">
      <c r="A20">
        <v>17</v>
      </c>
      <c r="B20" t="s">
        <v>352</v>
      </c>
      <c r="C20" s="10">
        <v>901.28</v>
      </c>
      <c r="D20" s="10">
        <v>901.28</v>
      </c>
      <c r="E20" t="s">
        <v>219</v>
      </c>
      <c r="F20" t="s">
        <v>342</v>
      </c>
    </row>
    <row r="21" spans="1:6" x14ac:dyDescent="0.25">
      <c r="A21">
        <v>18</v>
      </c>
      <c r="B21" t="s">
        <v>352</v>
      </c>
      <c r="C21" s="10">
        <v>1421.75</v>
      </c>
      <c r="D21" s="10">
        <v>1421.75</v>
      </c>
      <c r="E21" t="s">
        <v>219</v>
      </c>
      <c r="F21" t="s">
        <v>342</v>
      </c>
    </row>
    <row r="22" spans="1:6" x14ac:dyDescent="0.25">
      <c r="A22">
        <v>19</v>
      </c>
      <c r="B22" t="s">
        <v>352</v>
      </c>
      <c r="C22" s="10">
        <v>3427.46</v>
      </c>
      <c r="D22" s="10">
        <v>3427.46</v>
      </c>
      <c r="E22" t="s">
        <v>219</v>
      </c>
      <c r="F22" t="s">
        <v>342</v>
      </c>
    </row>
    <row r="23" spans="1:6" x14ac:dyDescent="0.25">
      <c r="A23">
        <v>20</v>
      </c>
      <c r="B23" t="s">
        <v>352</v>
      </c>
      <c r="C23" s="10">
        <v>1048.6600000000001</v>
      </c>
      <c r="D23" s="10">
        <v>1048.6600000000001</v>
      </c>
      <c r="E23" t="s">
        <v>219</v>
      </c>
      <c r="F23" t="s">
        <v>342</v>
      </c>
    </row>
    <row r="24" spans="1:6" x14ac:dyDescent="0.25">
      <c r="A24">
        <v>21</v>
      </c>
      <c r="B24" t="s">
        <v>352</v>
      </c>
      <c r="C24" s="10">
        <v>1639.76</v>
      </c>
      <c r="D24" s="10">
        <v>1639.76</v>
      </c>
      <c r="E24" t="s">
        <v>219</v>
      </c>
      <c r="F24" t="s">
        <v>342</v>
      </c>
    </row>
    <row r="25" spans="1:6" x14ac:dyDescent="0.25">
      <c r="A25">
        <v>22</v>
      </c>
      <c r="B25" t="s">
        <v>352</v>
      </c>
      <c r="C25" s="10">
        <v>901.28</v>
      </c>
      <c r="D25" s="10">
        <v>901.28</v>
      </c>
      <c r="E25" t="s">
        <v>219</v>
      </c>
      <c r="F25" t="s">
        <v>342</v>
      </c>
    </row>
    <row r="26" spans="1:6" x14ac:dyDescent="0.25">
      <c r="A26">
        <v>23</v>
      </c>
      <c r="B26" t="s">
        <v>352</v>
      </c>
      <c r="C26" s="10">
        <v>2515.27</v>
      </c>
      <c r="D26" s="10">
        <v>2515.27</v>
      </c>
      <c r="E26" t="s">
        <v>219</v>
      </c>
      <c r="F26" t="s">
        <v>342</v>
      </c>
    </row>
    <row r="27" spans="1:6" x14ac:dyDescent="0.25">
      <c r="A27">
        <v>24</v>
      </c>
      <c r="B27" t="s">
        <v>352</v>
      </c>
      <c r="C27" s="10">
        <v>883.52</v>
      </c>
      <c r="D27" s="10">
        <v>883.52</v>
      </c>
      <c r="E27" t="s">
        <v>219</v>
      </c>
      <c r="F27" t="s">
        <v>342</v>
      </c>
    </row>
    <row r="28" spans="1:6" x14ac:dyDescent="0.25">
      <c r="A28">
        <v>25</v>
      </c>
      <c r="B28" t="s">
        <v>352</v>
      </c>
      <c r="C28" s="10">
        <v>1004.73</v>
      </c>
      <c r="D28" s="10">
        <v>1004.73</v>
      </c>
      <c r="E28" t="s">
        <v>219</v>
      </c>
      <c r="F28" t="s">
        <v>342</v>
      </c>
    </row>
    <row r="29" spans="1:6" x14ac:dyDescent="0.25">
      <c r="A29">
        <v>26</v>
      </c>
      <c r="B29" t="s">
        <v>352</v>
      </c>
      <c r="C29" s="10">
        <v>1344.35</v>
      </c>
      <c r="D29" s="10">
        <v>1344.35</v>
      </c>
      <c r="E29" t="s">
        <v>219</v>
      </c>
      <c r="F29" t="s">
        <v>342</v>
      </c>
    </row>
    <row r="30" spans="1:6" x14ac:dyDescent="0.25">
      <c r="A30">
        <v>27</v>
      </c>
      <c r="B30" t="s">
        <v>352</v>
      </c>
      <c r="C30" s="10">
        <v>759.85</v>
      </c>
      <c r="D30" s="10">
        <v>759.85</v>
      </c>
      <c r="E30" t="s">
        <v>219</v>
      </c>
      <c r="F30" t="s">
        <v>342</v>
      </c>
    </row>
    <row r="31" spans="1:6" x14ac:dyDescent="0.25">
      <c r="A31">
        <v>28</v>
      </c>
      <c r="B31" t="s">
        <v>352</v>
      </c>
      <c r="C31" s="10">
        <v>901.28</v>
      </c>
      <c r="D31" s="10">
        <v>901.28</v>
      </c>
      <c r="E31" t="s">
        <v>219</v>
      </c>
      <c r="F31" t="s">
        <v>342</v>
      </c>
    </row>
    <row r="32" spans="1:6" x14ac:dyDescent="0.25">
      <c r="A32">
        <v>29</v>
      </c>
      <c r="B32" t="s">
        <v>352</v>
      </c>
      <c r="C32" s="10">
        <v>901.28</v>
      </c>
      <c r="D32" s="10">
        <v>901.28</v>
      </c>
      <c r="E32" t="s">
        <v>219</v>
      </c>
      <c r="F32" t="s">
        <v>342</v>
      </c>
    </row>
    <row r="33" spans="1:6" x14ac:dyDescent="0.25">
      <c r="A33">
        <v>30</v>
      </c>
      <c r="B33" t="s">
        <v>352</v>
      </c>
      <c r="C33" s="10">
        <v>2041.36</v>
      </c>
      <c r="D33" s="10">
        <v>2041.36</v>
      </c>
      <c r="E33" t="s">
        <v>219</v>
      </c>
      <c r="F33" t="s">
        <v>342</v>
      </c>
    </row>
    <row r="34" spans="1:6" x14ac:dyDescent="0.25">
      <c r="A34">
        <v>31</v>
      </c>
      <c r="B34" t="s">
        <v>352</v>
      </c>
      <c r="C34" s="10">
        <v>901.28</v>
      </c>
      <c r="D34" s="10">
        <v>901.28</v>
      </c>
      <c r="E34" t="s">
        <v>219</v>
      </c>
      <c r="F34" t="s">
        <v>342</v>
      </c>
    </row>
    <row r="35" spans="1:6" x14ac:dyDescent="0.25">
      <c r="A35">
        <v>32</v>
      </c>
      <c r="B35" t="s">
        <v>352</v>
      </c>
      <c r="C35" s="10">
        <v>901.28</v>
      </c>
      <c r="D35" s="10">
        <v>901.28</v>
      </c>
      <c r="E35" t="s">
        <v>219</v>
      </c>
      <c r="F35" t="s">
        <v>342</v>
      </c>
    </row>
    <row r="36" spans="1:6" x14ac:dyDescent="0.25">
      <c r="A36">
        <v>33</v>
      </c>
      <c r="B36" t="s">
        <v>352</v>
      </c>
      <c r="C36" s="10">
        <v>883.52</v>
      </c>
      <c r="D36" s="10">
        <v>883.52</v>
      </c>
      <c r="E36" t="s">
        <v>219</v>
      </c>
      <c r="F36" t="s">
        <v>342</v>
      </c>
    </row>
    <row r="37" spans="1:6" x14ac:dyDescent="0.25">
      <c r="A37">
        <v>34</v>
      </c>
      <c r="B37" t="s">
        <v>352</v>
      </c>
      <c r="C37" s="10">
        <v>2487.9</v>
      </c>
      <c r="D37" s="10">
        <v>2487.9</v>
      </c>
      <c r="E37" t="s">
        <v>219</v>
      </c>
      <c r="F37" t="s">
        <v>342</v>
      </c>
    </row>
    <row r="38" spans="1:6" x14ac:dyDescent="0.25">
      <c r="A38">
        <v>35</v>
      </c>
      <c r="B38" t="s">
        <v>352</v>
      </c>
      <c r="C38" s="10">
        <v>1421.75</v>
      </c>
      <c r="D38" s="10">
        <v>1421.75</v>
      </c>
      <c r="E38" t="s">
        <v>219</v>
      </c>
      <c r="F38" t="s">
        <v>342</v>
      </c>
    </row>
    <row r="39" spans="1:6" x14ac:dyDescent="0.25">
      <c r="A39">
        <v>36</v>
      </c>
      <c r="B39" t="s">
        <v>352</v>
      </c>
      <c r="C39" s="10">
        <v>1261.1199999999999</v>
      </c>
      <c r="D39" s="10">
        <v>1261.1199999999999</v>
      </c>
      <c r="E39" t="s">
        <v>219</v>
      </c>
      <c r="F39" t="s">
        <v>342</v>
      </c>
    </row>
    <row r="40" spans="1:6" x14ac:dyDescent="0.25">
      <c r="A40">
        <v>37</v>
      </c>
      <c r="B40" t="s">
        <v>352</v>
      </c>
      <c r="C40" s="10">
        <v>901.28</v>
      </c>
      <c r="D40" s="10">
        <v>901.28</v>
      </c>
      <c r="E40" t="s">
        <v>219</v>
      </c>
      <c r="F40" t="s">
        <v>342</v>
      </c>
    </row>
    <row r="41" spans="1:6" x14ac:dyDescent="0.25">
      <c r="A41">
        <v>38</v>
      </c>
      <c r="B41" t="s">
        <v>352</v>
      </c>
      <c r="C41" s="10">
        <v>901.28</v>
      </c>
      <c r="D41" s="10">
        <v>901.28</v>
      </c>
      <c r="E41" t="s">
        <v>219</v>
      </c>
      <c r="F41" t="s">
        <v>342</v>
      </c>
    </row>
    <row r="42" spans="1:6" x14ac:dyDescent="0.25">
      <c r="A42">
        <v>39</v>
      </c>
      <c r="B42" t="s">
        <v>352</v>
      </c>
      <c r="C42" s="10">
        <v>1421.75</v>
      </c>
      <c r="D42" s="10">
        <v>1421.75</v>
      </c>
      <c r="E42" t="s">
        <v>219</v>
      </c>
      <c r="F42" t="s">
        <v>342</v>
      </c>
    </row>
    <row r="43" spans="1:6" x14ac:dyDescent="0.25">
      <c r="A43">
        <v>40</v>
      </c>
      <c r="B43" t="s">
        <v>352</v>
      </c>
      <c r="C43" s="10">
        <v>1421.75</v>
      </c>
      <c r="D43" s="10">
        <v>1421.75</v>
      </c>
      <c r="E43" t="s">
        <v>219</v>
      </c>
      <c r="F43" t="s">
        <v>342</v>
      </c>
    </row>
    <row r="44" spans="1:6" x14ac:dyDescent="0.25">
      <c r="A44">
        <v>41</v>
      </c>
      <c r="B44" t="s">
        <v>352</v>
      </c>
      <c r="C44" s="10">
        <v>901.28</v>
      </c>
      <c r="D44" s="10">
        <v>901.28</v>
      </c>
      <c r="E44" t="s">
        <v>219</v>
      </c>
      <c r="F44" t="s">
        <v>342</v>
      </c>
    </row>
    <row r="45" spans="1:6" x14ac:dyDescent="0.25">
      <c r="A45">
        <v>42</v>
      </c>
      <c r="B45" t="s">
        <v>352</v>
      </c>
      <c r="C45" s="10">
        <v>1344.35</v>
      </c>
      <c r="D45" s="10">
        <v>1344.35</v>
      </c>
      <c r="E45" t="s">
        <v>219</v>
      </c>
      <c r="F45" t="s">
        <v>342</v>
      </c>
    </row>
    <row r="46" spans="1:6" x14ac:dyDescent="0.25">
      <c r="A46">
        <v>43</v>
      </c>
      <c r="B46" t="s">
        <v>352</v>
      </c>
      <c r="C46" s="10">
        <v>1343.97</v>
      </c>
      <c r="D46" s="10">
        <v>1343.97</v>
      </c>
      <c r="E46" t="s">
        <v>219</v>
      </c>
      <c r="F46" t="s">
        <v>342</v>
      </c>
    </row>
    <row r="47" spans="1:6" x14ac:dyDescent="0.25">
      <c r="A47">
        <v>44</v>
      </c>
      <c r="B47" t="s">
        <v>352</v>
      </c>
      <c r="C47" s="10">
        <v>1421.75</v>
      </c>
      <c r="D47" s="10">
        <v>1421.75</v>
      </c>
      <c r="E47" t="s">
        <v>219</v>
      </c>
      <c r="F47" t="s">
        <v>342</v>
      </c>
    </row>
    <row r="48" spans="1:6" x14ac:dyDescent="0.25">
      <c r="A48">
        <v>45</v>
      </c>
      <c r="B48" t="s">
        <v>352</v>
      </c>
      <c r="C48" s="10">
        <v>1242.8699999999999</v>
      </c>
      <c r="D48" s="10">
        <v>1242.8699999999999</v>
      </c>
      <c r="E48" t="s">
        <v>219</v>
      </c>
      <c r="F48" t="s">
        <v>342</v>
      </c>
    </row>
    <row r="49" spans="1:6" x14ac:dyDescent="0.25">
      <c r="A49">
        <v>46</v>
      </c>
      <c r="B49" t="s">
        <v>352</v>
      </c>
      <c r="C49" s="10">
        <v>1092.32</v>
      </c>
      <c r="D49" s="10">
        <v>1092.32</v>
      </c>
      <c r="E49" t="s">
        <v>219</v>
      </c>
      <c r="F49" t="s">
        <v>342</v>
      </c>
    </row>
    <row r="50" spans="1:6" x14ac:dyDescent="0.25">
      <c r="A50">
        <v>47</v>
      </c>
      <c r="B50" t="s">
        <v>352</v>
      </c>
      <c r="C50" s="10">
        <v>1070.79</v>
      </c>
      <c r="D50" s="10">
        <v>1070.79</v>
      </c>
      <c r="E50" t="s">
        <v>219</v>
      </c>
      <c r="F50" t="s">
        <v>342</v>
      </c>
    </row>
    <row r="51" spans="1:6" x14ac:dyDescent="0.25">
      <c r="A51">
        <v>48</v>
      </c>
      <c r="B51" t="s">
        <v>352</v>
      </c>
      <c r="C51" s="10">
        <v>1421.75</v>
      </c>
      <c r="D51" s="10">
        <v>1421.75</v>
      </c>
      <c r="E51" t="s">
        <v>219</v>
      </c>
      <c r="F51" t="s">
        <v>342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TYCA</cp:lastModifiedBy>
  <dcterms:created xsi:type="dcterms:W3CDTF">2023-01-19T16:36:00Z</dcterms:created>
  <dcterms:modified xsi:type="dcterms:W3CDTF">2023-01-19T16:52:38Z</dcterms:modified>
</cp:coreProperties>
</file>